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printerSettings/printerSettings1.bin" ContentType="application/vnd.openxmlformats-officedocument.spreadsheetml.printerSettings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9440" windowHeight="9630" activeTab="3"/>
  </bookViews>
  <sheets>
    <sheet name="LEONARDO 3P" sheetId="2" r:id="rId1"/>
    <sheet name="LEONARDO 2P" sheetId="3" r:id="rId2"/>
    <sheet name="LEONARDO FINAL" sheetId="5" r:id="rId3"/>
    <sheet name="PRIMER PERIODO 2014" sheetId="6" r:id="rId4"/>
  </sheets>
  <externalReferences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B216" i="6" l="1"/>
  <c r="B219" i="6" s="1"/>
  <c r="B220" i="6" s="1"/>
  <c r="B190" i="6"/>
  <c r="B193" i="6" s="1"/>
  <c r="B194" i="6" s="1"/>
  <c r="B167" i="6" l="1"/>
  <c r="B170" i="6" s="1"/>
  <c r="B171" i="6" s="1"/>
  <c r="B142" i="6"/>
  <c r="B145" i="6" s="1"/>
  <c r="B146" i="6" s="1"/>
  <c r="B117" i="6"/>
  <c r="B120" i="6" s="1"/>
  <c r="B121" i="6" s="1"/>
  <c r="B92" i="6"/>
  <c r="B95" i="6" s="1"/>
  <c r="B96" i="6" s="1"/>
  <c r="B70" i="6"/>
  <c r="B71" i="6" s="1"/>
  <c r="B48" i="6"/>
  <c r="B51" i="6" s="1"/>
  <c r="B52" i="6" s="1"/>
  <c r="B28" i="6"/>
  <c r="B31" i="6" s="1"/>
  <c r="B32" i="6" s="1"/>
  <c r="B8" i="6"/>
  <c r="B11" i="6" s="1"/>
  <c r="B12" i="6" s="1"/>
  <c r="B133" i="5"/>
  <c r="B136" i="5" s="1"/>
  <c r="B137" i="5" s="1"/>
  <c r="B106" i="5"/>
  <c r="B109" i="5" s="1"/>
  <c r="B110" i="5" s="1"/>
  <c r="B88" i="5"/>
  <c r="B91" i="5" s="1"/>
  <c r="B92" i="5" s="1"/>
  <c r="B70" i="5"/>
  <c r="B73" i="5" s="1"/>
  <c r="B74" i="5" s="1"/>
  <c r="B43" i="5"/>
  <c r="B46" i="5" s="1"/>
  <c r="B47" i="5" s="1"/>
  <c r="B25" i="5"/>
  <c r="B28" i="5" s="1"/>
  <c r="B29" i="5" s="1"/>
  <c r="B7" i="5"/>
  <c r="B10" i="5" s="1"/>
  <c r="B11" i="5" s="1"/>
  <c r="B133" i="3"/>
  <c r="B136" i="3" s="1"/>
  <c r="B137" i="3" s="1"/>
  <c r="B106" i="3"/>
  <c r="B109" i="3" s="1"/>
  <c r="B110" i="3" s="1"/>
  <c r="B88" i="3"/>
  <c r="B91" i="3" s="1"/>
  <c r="B92" i="3" s="1"/>
  <c r="B73" i="3"/>
  <c r="B74" i="3" s="1"/>
  <c r="B70" i="3"/>
  <c r="B43" i="3"/>
  <c r="B46" i="3" s="1"/>
  <c r="B47" i="3" s="1"/>
  <c r="B25" i="3"/>
  <c r="B28" i="3" s="1"/>
  <c r="B29" i="3" s="1"/>
  <c r="B7" i="3"/>
  <c r="B10" i="3" s="1"/>
  <c r="B11" i="3" s="1"/>
  <c r="B133" i="2"/>
  <c r="B136" i="2" s="1"/>
  <c r="B137" i="2" s="1"/>
  <c r="B106" i="2"/>
  <c r="B109" i="2" s="1"/>
  <c r="B110" i="2" s="1"/>
  <c r="B88" i="2"/>
  <c r="B91" i="2" s="1"/>
  <c r="B92" i="2" s="1"/>
  <c r="B70" i="2"/>
  <c r="B73" i="2" s="1"/>
  <c r="B74" i="2" s="1"/>
  <c r="B43" i="2"/>
  <c r="B46" i="2" s="1"/>
  <c r="B47" i="2" s="1"/>
  <c r="B25" i="2"/>
  <c r="B28" i="2" s="1"/>
  <c r="B29" i="2" s="1"/>
  <c r="B7" i="2"/>
  <c r="B10" i="2" s="1"/>
  <c r="B11" i="2" s="1"/>
</calcChain>
</file>

<file path=xl/sharedStrings.xml><?xml version="1.0" encoding="utf-8"?>
<sst xmlns="http://schemas.openxmlformats.org/spreadsheetml/2006/main" count="219" uniqueCount="55">
  <si>
    <t>No EST. APROBADOS</t>
  </si>
  <si>
    <t>No EST. REPROBADOS</t>
  </si>
  <si>
    <t>TOTAL ESTUDIANTES</t>
  </si>
  <si>
    <t>% APROBADOS</t>
  </si>
  <si>
    <t>% REPROBADOS</t>
  </si>
  <si>
    <t>MATEMATICAS 6-1</t>
  </si>
  <si>
    <r>
      <t>Del 100% de los estudiantes del grupo 6-1 el 69,7 % aprobó la asignatura de MATEMATICAS, es decir una reprobación del 30,30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</si>
  <si>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MATEMATICAS 6-2</t>
  </si>
  <si>
    <r>
      <t>Del 100% de los estudiantes del grupo 6-2 el 88,57 % aprobó la asignatura de MATEMATICAS, es decir una reprobación del 11,43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</si>
  <si>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MATEMATICAS 8-1</t>
  </si>
  <si>
    <t>Del 100% de los estudiantes del grupo 8-1 el 42,86 % aprobó la asignatura de MATEMATICAS, es decir una reprobación del 57,14 %.</t>
  </si>
  <si>
    <t>MATEMATICAS  8-2</t>
  </si>
  <si>
    <r>
      <t xml:space="preserve">Del 100% de los estudiantes del grupo 8-2 el 42,42 % aprobó la asignatura de MATEMATICAS, es decir una reprobación del 57,58 </t>
    </r>
    <r>
      <rPr>
        <sz val="10"/>
        <color indexed="56"/>
        <rFont val="Arial"/>
        <family val="2"/>
      </rPr>
      <t>%.</t>
    </r>
  </si>
  <si>
    <t>MATEMATICAS 10-2</t>
  </si>
  <si>
    <r>
      <t>Del 100% de los estudiantes del grupo 10-2 el 73,68 % aprobó la asignatura de MATEMATICAS, es decir una reprobación del 26,32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</si>
  <si>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MATEMATICAS 10-3</t>
  </si>
  <si>
    <t>Del 100% de los estudiantes del grupo 10-3 el 54,55 % aprobó la asignatura de MATEMATICAS, es decir una reprobación del 45,45 %.</t>
  </si>
  <si>
    <t>MATEMATICAS 10-1</t>
  </si>
  <si>
    <r>
      <t>Del 100% de los estudiantes del grupo 10-1 el 87,50 % aprobó la asignatura de MATEMATICAS, es decir una reprobación del 12,50</t>
    </r>
    <r>
      <rPr>
        <sz val="10"/>
        <color indexed="56"/>
        <rFont val="Arial"/>
        <family val="2"/>
      </rPr>
      <t>%.</t>
    </r>
  </si>
  <si>
    <r>
      <t>Del 100% de los estudiantes del grupo 8-1 el 55,88 % aprobó la asignatura de MATEMATICAS, es decir una reprobación del 44,12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</si>
  <si>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MATEMATICAS 8-2</t>
  </si>
  <si>
    <r>
      <t>Del 100% de los estudiantes del grupo 8-2 el 77,42 % aprobó la asignatura de MATEMATICAS, es decir una reprobación del 22,58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</si>
  <si>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Del 100% de los estudiantes del grupo 10-1 el 80 % aprobó la asignatura de MATEMATICAS, es decir una reprobación del 20 %.</t>
  </si>
  <si>
    <t>MATEMATICAS  10-2</t>
  </si>
  <si>
    <r>
      <t xml:space="preserve">Del 100% de los estudiantes del grupo 10-2 el 81.58 % aprobó la asignatura de MATEMATICAS, es decir una reprobación del 18.42 </t>
    </r>
    <r>
      <rPr>
        <sz val="10"/>
        <color indexed="56"/>
        <rFont val="Arial"/>
        <family val="2"/>
      </rPr>
      <t>%.</t>
    </r>
  </si>
  <si>
    <t>PENSAMIENTO LOGICO  6-1</t>
  </si>
  <si>
    <t>Del 100% de los estudiantes del grupo 6-1 el 50 % aprobó la asignatura de PENSAMIENTO LOGICO, es decir una reprobación del 50 %.</t>
  </si>
  <si>
    <r>
      <t>Del 100% de los estudiantes del grupo 10-3 el 55,88 % aprobó la asignatura de MATEMATICAS, es decir una reprobación del 44,12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</si>
  <si>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PENSAMIENTO LOGICO 6-2</t>
  </si>
  <si>
    <t>Del 100% de los estudiantes del grupo 6-2 el  68,57 % aprobó la asignatura de PENSAMIENTO LOGICO, es decir una reprobación del 31,43%.</t>
  </si>
  <si>
    <t>Del 100% de los estudiantes del grupo 6-1 el 76,47 % aprobó la asignatura de PENSAMIENTO LOGICO, es decir una reprobación del 23,53 %.</t>
  </si>
  <si>
    <t>Del 100% de los estudiantes del grupo 6-2 el  85,71 % aprobó la asignatura de PENSAMIENTO LOGICO, es decir una reprobación del 14,29%.</t>
  </si>
  <si>
    <r>
      <t>Del 100% de los estudiantes del grupo 8-1 el 76,47 % aprobó la asignatura de MATEMATICAS, es decir una reprobación del 23,53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</si>
  <si>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r>
      <t>Del 100% de los estudiantes del grupo 8-2 el 82,76 % aprobó la asignatura de MATEMATICAS, es decir una reprobación del 17,24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</si>
  <si>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Del 100% de los estudiantes del grupo 10-1 el 93,33 % aprobó la asignatura de MATEMATICAS, es decir una reprobación del 6,67 %.</t>
  </si>
  <si>
    <r>
      <t xml:space="preserve">Del 100% de los estudiantes del grupo 10-2 el 94,87 % aprobó la asignatura de MATEMATICAS, es decir una reprobación del 5,13 </t>
    </r>
    <r>
      <rPr>
        <sz val="10"/>
        <color indexed="56"/>
        <rFont val="Arial"/>
        <family val="2"/>
      </rPr>
      <t>%.</t>
    </r>
  </si>
  <si>
    <t>PRIMER PERIODO</t>
  </si>
  <si>
    <t>COMPORTAMIENTO</t>
  </si>
  <si>
    <t>GRADO 6-1</t>
  </si>
  <si>
    <t>MATEMATICAS    6-1</t>
  </si>
  <si>
    <r>
      <t>Del 100% de los estudiantes del grupo 6-1 el 71,74 % aprobó COMPORTAMIENTO, es decir una reprobación del 28,26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</si>
  <si>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MATEMATICAS 6-3</t>
  </si>
  <si>
    <r>
      <t>Del 100% de los estudiantes del grupo 6-3 el 46,34 % aprobó MATEMATICAS, es decir una reprobación del 53,66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</si>
  <si>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r>
      <t>Del 100% de los estudiantes del grupo 6-2 el 34,78 % aprobó MATEMATICAS, es decir una reprobación del 65,22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</si>
  <si>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r>
      <t>Del 100% de los estudiantes del grupo 6-1 el 52,17 % aprobó MATEMATICAS, es decir una reprobación del 47,83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</si>
  <si>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r>
      <t>Del 100% de los estudiantes del grupo 10-1 el 64,52 % aprobó MATEMATICAS, es decir una reprobación del 35,48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</si>
  <si>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r>
      <t>Del 100% de los estudiantes del grupo 10-2 el 67,86 % aprobó MATEMATICAS, es decir una reprobación del 32,14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</si>
  <si>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P. LOGICO 6-3</t>
  </si>
  <si>
    <r>
      <t>Del 100% de los estudiantes del grupo 6-3 el 67,44 % aprobó PENSAMIENTO LOGICO, es decir una reprobación del 32,56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</si>
  <si>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P. LOGICO 7-1</t>
  </si>
  <si>
    <r>
      <t>Del 100% de los estudiantes del grupo 10-1 el 60,53 % aprobó PENSAMIENTO LOGICO, es decir una reprobación del 39,47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</si>
  <si>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 xml:space="preserve">MATEMATICAS   sexto </t>
  </si>
  <si>
    <r>
      <t>Del 100% de los estudiantes del grado sexto el 44,36 % aprobó MATEMATICAS, es decir una reprobación del 55,64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</si>
  <si>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r>
      <t>Del 100% de los estudiantes del grado decimo el 66,10 % aprobó MATEMATICAS, es decir una reprobación del 33,90</t>
    </r>
    <r>
      <rPr>
        <sz val="11"/>
        <color indexed="56"/>
        <rFont val="Calibri"/>
        <family val="2"/>
      </rPr>
      <t xml:space="preserve"> </t>
    </r>
    <r>
      <rPr>
        <sz val="10"/>
        <color indexed="56"/>
        <rFont val="Arial"/>
        <family val="2"/>
      </rPr>
      <t>%.</t>
    </r>
  </si>
  <si>
    <t>MATEMATICAS   decimo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</si>
</sst>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0" borderId="0" xfId="0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 shrinkToFit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[1]Hoja1!$A$7:$A$11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[1]Hoja1!$B$7:$B$11</c:f>
              <c:numCache>
                <c:formatCode>General</c:formatCode>
                <c:ptCount val="5"/>
                <c:pt idx="0">
                  <c:v>24</c:v>
                </c:pt>
                <c:pt idx="1">
                  <c:v>10</c:v>
                </c:pt>
                <c:pt idx="2">
                  <c:v>34</c:v>
                </c:pt>
                <c:pt idx="3">
                  <c:v>70.588235294117652</c:v>
                </c:pt>
                <c:pt idx="4">
                  <c:v>29.411764705882348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982208"/>
        <c:axId val="81983744"/>
        <c:axId val="0"/>
      </c:bar3DChart>
      <c:catAx>
        <c:axId val="819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81983744"/>
        <c:crosses val="autoZero"/>
        <c:auto val="1"/>
        <c:lblAlgn val="ctr"/>
        <c:lblOffset val="100"/>
        <c:noMultiLvlLbl val="0"/>
      </c:catAx>
      <c:valAx>
        <c:axId val="8198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8198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[2]Hoja1!$A$25:$A$29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[2]Hoja1!$B$25:$B$29</c:f>
              <c:numCache>
                <c:formatCode>General</c:formatCode>
                <c:ptCount val="5"/>
                <c:pt idx="0">
                  <c:v>31</c:v>
                </c:pt>
                <c:pt idx="1">
                  <c:v>4</c:v>
                </c:pt>
                <c:pt idx="2">
                  <c:v>35</c:v>
                </c:pt>
                <c:pt idx="3">
                  <c:v>88.571428571428569</c:v>
                </c:pt>
                <c:pt idx="4">
                  <c:v>11.428571428571431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128192"/>
        <c:axId val="93129728"/>
        <c:axId val="0"/>
      </c:bar3DChart>
      <c:catAx>
        <c:axId val="931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3129728"/>
        <c:crosses val="autoZero"/>
        <c:auto val="1"/>
        <c:lblAlgn val="ctr"/>
        <c:lblOffset val="100"/>
        <c:noMultiLvlLbl val="0"/>
      </c:catAx>
      <c:valAx>
        <c:axId val="93129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312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[2]Hoja1!$A$43:$A$47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[2]Hoja1!$B$43:$B$47</c:f>
              <c:numCache>
                <c:formatCode>General</c:formatCode>
                <c:ptCount val="5"/>
                <c:pt idx="0">
                  <c:v>15</c:v>
                </c:pt>
                <c:pt idx="1">
                  <c:v>20</c:v>
                </c:pt>
                <c:pt idx="2">
                  <c:v>35</c:v>
                </c:pt>
                <c:pt idx="3">
                  <c:v>42.857142857142854</c:v>
                </c:pt>
                <c:pt idx="4">
                  <c:v>57.142857142857146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154688"/>
        <c:axId val="93176960"/>
        <c:axId val="0"/>
      </c:bar3DChart>
      <c:catAx>
        <c:axId val="9315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3176960"/>
        <c:crosses val="autoZero"/>
        <c:auto val="1"/>
        <c:lblAlgn val="ctr"/>
        <c:lblOffset val="100"/>
        <c:noMultiLvlLbl val="0"/>
      </c:catAx>
      <c:valAx>
        <c:axId val="9317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3154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[2]Hoja1!$A$70:$A$74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[2]Hoja1!$B$70:$B$74</c:f>
              <c:numCache>
                <c:formatCode>General</c:formatCode>
                <c:ptCount val="5"/>
                <c:pt idx="0">
                  <c:v>14</c:v>
                </c:pt>
                <c:pt idx="1">
                  <c:v>19</c:v>
                </c:pt>
                <c:pt idx="2">
                  <c:v>33</c:v>
                </c:pt>
                <c:pt idx="3">
                  <c:v>42.424242424242422</c:v>
                </c:pt>
                <c:pt idx="4">
                  <c:v>57.575757575757578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612096"/>
        <c:axId val="92613632"/>
        <c:axId val="0"/>
      </c:bar3DChart>
      <c:catAx>
        <c:axId val="926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2613632"/>
        <c:crosses val="autoZero"/>
        <c:auto val="1"/>
        <c:lblAlgn val="ctr"/>
        <c:lblOffset val="100"/>
        <c:noMultiLvlLbl val="0"/>
      </c:catAx>
      <c:valAx>
        <c:axId val="9261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261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[2]Hoja1!$A$88:$A$92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[2]Hoja1!$B$88:$B$92</c:f>
              <c:numCache>
                <c:formatCode>General</c:formatCode>
                <c:ptCount val="5"/>
                <c:pt idx="0">
                  <c:v>28</c:v>
                </c:pt>
                <c:pt idx="1">
                  <c:v>10</c:v>
                </c:pt>
                <c:pt idx="2">
                  <c:v>38</c:v>
                </c:pt>
                <c:pt idx="3">
                  <c:v>73.68421052631578</c:v>
                </c:pt>
                <c:pt idx="4">
                  <c:v>26.31578947368422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634496"/>
        <c:axId val="92660864"/>
        <c:axId val="0"/>
      </c:bar3DChart>
      <c:catAx>
        <c:axId val="926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2660864"/>
        <c:crosses val="autoZero"/>
        <c:auto val="1"/>
        <c:lblAlgn val="ctr"/>
        <c:lblOffset val="100"/>
        <c:noMultiLvlLbl val="0"/>
      </c:catAx>
      <c:valAx>
        <c:axId val="9266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2634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[2]Hoja1!$A$106:$A$110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[2]Hoja1!$B$106:$B$110</c:f>
              <c:numCache>
                <c:formatCode>General</c:formatCode>
                <c:ptCount val="5"/>
                <c:pt idx="0">
                  <c:v>18</c:v>
                </c:pt>
                <c:pt idx="1">
                  <c:v>15</c:v>
                </c:pt>
                <c:pt idx="2">
                  <c:v>33</c:v>
                </c:pt>
                <c:pt idx="3">
                  <c:v>54.54545454545454</c:v>
                </c:pt>
                <c:pt idx="4">
                  <c:v>45.45454545454546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074944"/>
        <c:axId val="93076480"/>
        <c:axId val="0"/>
      </c:bar3DChart>
      <c:catAx>
        <c:axId val="930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3076480"/>
        <c:crosses val="autoZero"/>
        <c:auto val="1"/>
        <c:lblAlgn val="ctr"/>
        <c:lblOffset val="100"/>
        <c:noMultiLvlLbl val="0"/>
      </c:catAx>
      <c:valAx>
        <c:axId val="9307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3074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[2]Hoja1!$A$133:$A$137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[2]Hoja1!$B$133:$B$137</c:f>
              <c:numCache>
                <c:formatCode>General</c:formatCode>
                <c:ptCount val="5"/>
                <c:pt idx="0">
                  <c:v>28</c:v>
                </c:pt>
                <c:pt idx="1">
                  <c:v>4</c:v>
                </c:pt>
                <c:pt idx="2">
                  <c:v>32</c:v>
                </c:pt>
                <c:pt idx="3">
                  <c:v>87.5</c:v>
                </c:pt>
                <c:pt idx="4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109632"/>
        <c:axId val="93111424"/>
        <c:axId val="0"/>
      </c:bar3DChart>
      <c:catAx>
        <c:axId val="9310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3111424"/>
        <c:crosses val="autoZero"/>
        <c:auto val="1"/>
        <c:lblAlgn val="ctr"/>
        <c:lblOffset val="100"/>
        <c:noMultiLvlLbl val="0"/>
      </c:catAx>
      <c:valAx>
        <c:axId val="9311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9310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FINAL'!$A$106:$A$110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FINAL'!$B$106:$B$110</c:f>
              <c:numCache>
                <c:formatCode>General</c:formatCode>
                <c:ptCount val="5"/>
                <c:pt idx="0">
                  <c:v>26</c:v>
                </c:pt>
                <c:pt idx="1">
                  <c:v>8</c:v>
                </c:pt>
                <c:pt idx="2">
                  <c:v>34</c:v>
                </c:pt>
                <c:pt idx="3" formatCode="0.00">
                  <c:v>76.470588235294116</c:v>
                </c:pt>
                <c:pt idx="4" formatCode="0.00">
                  <c:v>23.529411764705884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3433856"/>
        <c:axId val="94048256"/>
        <c:axId val="0"/>
      </c:bar3DChart>
      <c:catAx>
        <c:axId val="93433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48256"/>
        <c:crosses val="autoZero"/>
        <c:auto val="1"/>
        <c:lblAlgn val="ctr"/>
        <c:lblOffset val="100"/>
        <c:noMultiLvlLbl val="0"/>
      </c:catAx>
      <c:valAx>
        <c:axId val="9404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3433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FINAL'!$A$133:$A$137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FINAL'!$B$133:$B$137</c:f>
              <c:numCache>
                <c:formatCode>General</c:formatCode>
                <c:ptCount val="5"/>
                <c:pt idx="0">
                  <c:v>30</c:v>
                </c:pt>
                <c:pt idx="1">
                  <c:v>5</c:v>
                </c:pt>
                <c:pt idx="2">
                  <c:v>35</c:v>
                </c:pt>
                <c:pt idx="3" formatCode="0.00">
                  <c:v>85.714285714285708</c:v>
                </c:pt>
                <c:pt idx="4" formatCode="0.00">
                  <c:v>14.285714285714292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4061312"/>
        <c:axId val="94062848"/>
        <c:axId val="0"/>
      </c:bar3DChart>
      <c:catAx>
        <c:axId val="94061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62848"/>
        <c:crosses val="autoZero"/>
        <c:auto val="1"/>
        <c:lblAlgn val="ctr"/>
        <c:lblOffset val="100"/>
        <c:noMultiLvlLbl val="0"/>
      </c:catAx>
      <c:valAx>
        <c:axId val="94062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4061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FINAL'!$A$7:$A$11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FINAL'!$B$7:$B$11</c:f>
              <c:numCache>
                <c:formatCode>General</c:formatCode>
                <c:ptCount val="5"/>
                <c:pt idx="0">
                  <c:v>26</c:v>
                </c:pt>
                <c:pt idx="1">
                  <c:v>8</c:v>
                </c:pt>
                <c:pt idx="2">
                  <c:v>34</c:v>
                </c:pt>
                <c:pt idx="3" formatCode="0.00">
                  <c:v>76.470588235294116</c:v>
                </c:pt>
                <c:pt idx="4" formatCode="0.00">
                  <c:v>23.529411764705884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4092288"/>
        <c:axId val="94098176"/>
        <c:axId val="0"/>
      </c:bar3DChart>
      <c:catAx>
        <c:axId val="94092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98176"/>
        <c:crosses val="autoZero"/>
        <c:auto val="1"/>
        <c:lblAlgn val="ctr"/>
        <c:lblOffset val="100"/>
        <c:noMultiLvlLbl val="0"/>
      </c:catAx>
      <c:valAx>
        <c:axId val="9409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4092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FINAL'!$A$25:$A$29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FINAL'!$B$25:$B$29</c:f>
              <c:numCache>
                <c:formatCode>General</c:formatCode>
                <c:ptCount val="5"/>
                <c:pt idx="0">
                  <c:v>24</c:v>
                </c:pt>
                <c:pt idx="1">
                  <c:v>5</c:v>
                </c:pt>
                <c:pt idx="2">
                  <c:v>29</c:v>
                </c:pt>
                <c:pt idx="3" formatCode="0.00">
                  <c:v>82.758620689655174</c:v>
                </c:pt>
                <c:pt idx="4" formatCode="0.00">
                  <c:v>17.241379310344826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412608"/>
        <c:axId val="97414144"/>
        <c:axId val="0"/>
      </c:bar3DChart>
      <c:catAx>
        <c:axId val="97412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7414144"/>
        <c:crosses val="autoZero"/>
        <c:auto val="1"/>
        <c:lblAlgn val="ctr"/>
        <c:lblOffset val="100"/>
        <c:noMultiLvlLbl val="0"/>
      </c:catAx>
      <c:valAx>
        <c:axId val="97414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412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3P'!$A$25:$A$29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3P'!$B$25:$B$29</c:f>
              <c:numCache>
                <c:formatCode>General</c:formatCode>
                <c:ptCount val="5"/>
                <c:pt idx="0">
                  <c:v>24</c:v>
                </c:pt>
                <c:pt idx="1">
                  <c:v>7</c:v>
                </c:pt>
                <c:pt idx="2">
                  <c:v>31</c:v>
                </c:pt>
                <c:pt idx="3" formatCode="0.00">
                  <c:v>77.41935483870968</c:v>
                </c:pt>
                <c:pt idx="4" formatCode="0.00">
                  <c:v>22.58064516129032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1882112"/>
        <c:axId val="81908480"/>
        <c:axId val="0"/>
      </c:bar3DChart>
      <c:catAx>
        <c:axId val="81882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81908480"/>
        <c:crosses val="autoZero"/>
        <c:auto val="1"/>
        <c:lblAlgn val="ctr"/>
        <c:lblOffset val="100"/>
        <c:noMultiLvlLbl val="0"/>
      </c:catAx>
      <c:valAx>
        <c:axId val="8190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1882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FINAL'!$A$43:$A$47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FINAL'!$B$43:$B$47</c:f>
              <c:numCache>
                <c:formatCode>General</c:formatCode>
                <c:ptCount val="5"/>
                <c:pt idx="0">
                  <c:v>28</c:v>
                </c:pt>
                <c:pt idx="1">
                  <c:v>2</c:v>
                </c:pt>
                <c:pt idx="2">
                  <c:v>30</c:v>
                </c:pt>
                <c:pt idx="3" formatCode="0.00">
                  <c:v>93.333333333333329</c:v>
                </c:pt>
                <c:pt idx="4" formatCode="0.00">
                  <c:v>6.6666666666666714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443840"/>
        <c:axId val="97445376"/>
        <c:axId val="0"/>
      </c:bar3DChart>
      <c:catAx>
        <c:axId val="97443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7445376"/>
        <c:crosses val="autoZero"/>
        <c:auto val="1"/>
        <c:lblAlgn val="ctr"/>
        <c:lblOffset val="100"/>
        <c:noMultiLvlLbl val="0"/>
      </c:catAx>
      <c:valAx>
        <c:axId val="974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443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FINAL'!$A$70:$A$74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FINAL'!$B$70:$B$74</c:f>
              <c:numCache>
                <c:formatCode>General</c:formatCode>
                <c:ptCount val="5"/>
                <c:pt idx="0">
                  <c:v>37</c:v>
                </c:pt>
                <c:pt idx="1">
                  <c:v>2</c:v>
                </c:pt>
                <c:pt idx="2">
                  <c:v>39</c:v>
                </c:pt>
                <c:pt idx="3" formatCode="0.00">
                  <c:v>94.871794871794876</c:v>
                </c:pt>
                <c:pt idx="4" formatCode="0.00">
                  <c:v>5.1282051282051242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470720"/>
        <c:axId val="97476608"/>
        <c:axId val="0"/>
      </c:bar3DChart>
      <c:catAx>
        <c:axId val="97470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7476608"/>
        <c:crosses val="autoZero"/>
        <c:auto val="1"/>
        <c:lblAlgn val="ctr"/>
        <c:lblOffset val="100"/>
        <c:noMultiLvlLbl val="0"/>
      </c:catAx>
      <c:valAx>
        <c:axId val="97476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470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FINAL'!$A$88:$A$92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FINAL'!$B$88:$B$92</c:f>
              <c:numCache>
                <c:formatCode>General</c:formatCode>
                <c:ptCount val="5"/>
                <c:pt idx="0">
                  <c:v>25</c:v>
                </c:pt>
                <c:pt idx="1">
                  <c:v>9</c:v>
                </c:pt>
                <c:pt idx="2">
                  <c:v>34</c:v>
                </c:pt>
                <c:pt idx="3" formatCode="0.00">
                  <c:v>73.529411764705884</c:v>
                </c:pt>
                <c:pt idx="4" formatCode="0.00">
                  <c:v>26.470588235294116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510144"/>
        <c:axId val="97511680"/>
        <c:axId val="0"/>
      </c:bar3DChart>
      <c:catAx>
        <c:axId val="97510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7511680"/>
        <c:crosses val="autoZero"/>
        <c:auto val="1"/>
        <c:lblAlgn val="ctr"/>
        <c:lblOffset val="100"/>
        <c:noMultiLvlLbl val="0"/>
      </c:catAx>
      <c:valAx>
        <c:axId val="97511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510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2014'!$A$8:$A$12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2014'!$B$8:$B$12</c:f>
              <c:numCache>
                <c:formatCode>General</c:formatCode>
                <c:ptCount val="5"/>
                <c:pt idx="0">
                  <c:v>33</c:v>
                </c:pt>
                <c:pt idx="1">
                  <c:v>13</c:v>
                </c:pt>
                <c:pt idx="2">
                  <c:v>46</c:v>
                </c:pt>
                <c:pt idx="3" formatCode="0.00">
                  <c:v>71.739130434782609</c:v>
                </c:pt>
                <c:pt idx="4" formatCode="0.00">
                  <c:v>28.260869565217391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776384"/>
        <c:axId val="97871360"/>
        <c:axId val="0"/>
      </c:bar3DChart>
      <c:catAx>
        <c:axId val="97776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7871360"/>
        <c:crosses val="autoZero"/>
        <c:auto val="1"/>
        <c:lblAlgn val="ctr"/>
        <c:lblOffset val="100"/>
        <c:noMultiLvlLbl val="0"/>
      </c:catAx>
      <c:valAx>
        <c:axId val="97871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7776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2014'!$A$28:$A$32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2014'!$B$28:$B$32</c:f>
              <c:numCache>
                <c:formatCode>General</c:formatCode>
                <c:ptCount val="5"/>
                <c:pt idx="0">
                  <c:v>24</c:v>
                </c:pt>
                <c:pt idx="1">
                  <c:v>22</c:v>
                </c:pt>
                <c:pt idx="2">
                  <c:v>46</c:v>
                </c:pt>
                <c:pt idx="3" formatCode="0.00">
                  <c:v>52.173913043478258</c:v>
                </c:pt>
                <c:pt idx="4" formatCode="0.00">
                  <c:v>47.826086956521742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220288"/>
        <c:axId val="98230272"/>
        <c:axId val="0"/>
      </c:bar3DChart>
      <c:catAx>
        <c:axId val="98220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230272"/>
        <c:crosses val="autoZero"/>
        <c:auto val="1"/>
        <c:lblAlgn val="ctr"/>
        <c:lblOffset val="100"/>
        <c:noMultiLvlLbl val="0"/>
      </c:catAx>
      <c:valAx>
        <c:axId val="9823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220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2014'!$A$48:$A$52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2014'!$B$48:$B$52</c:f>
              <c:numCache>
                <c:formatCode>General</c:formatCode>
                <c:ptCount val="5"/>
                <c:pt idx="0">
                  <c:v>16</c:v>
                </c:pt>
                <c:pt idx="1">
                  <c:v>30</c:v>
                </c:pt>
                <c:pt idx="2">
                  <c:v>46</c:v>
                </c:pt>
                <c:pt idx="3" formatCode="0.00">
                  <c:v>34.782608695652172</c:v>
                </c:pt>
                <c:pt idx="4" formatCode="0.00">
                  <c:v>65.217391304347828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444032"/>
        <c:axId val="98445568"/>
        <c:axId val="0"/>
      </c:bar3DChart>
      <c:catAx>
        <c:axId val="98444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445568"/>
        <c:crosses val="autoZero"/>
        <c:auto val="1"/>
        <c:lblAlgn val="ctr"/>
        <c:lblOffset val="100"/>
        <c:noMultiLvlLbl val="0"/>
      </c:catAx>
      <c:valAx>
        <c:axId val="9844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444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2014'!$A$67:$A$71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2014'!$B$67:$B$71</c:f>
              <c:numCache>
                <c:formatCode>General</c:formatCode>
                <c:ptCount val="5"/>
                <c:pt idx="0">
                  <c:v>19</c:v>
                </c:pt>
                <c:pt idx="1">
                  <c:v>22</c:v>
                </c:pt>
                <c:pt idx="2">
                  <c:v>41</c:v>
                </c:pt>
                <c:pt idx="3" formatCode="0.00">
                  <c:v>46.341463414634148</c:v>
                </c:pt>
                <c:pt idx="4" formatCode="0.00">
                  <c:v>53.658536585365852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470912"/>
        <c:axId val="98476800"/>
        <c:axId val="0"/>
      </c:bar3DChart>
      <c:catAx>
        <c:axId val="98470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476800"/>
        <c:crosses val="autoZero"/>
        <c:auto val="1"/>
        <c:lblAlgn val="ctr"/>
        <c:lblOffset val="100"/>
        <c:noMultiLvlLbl val="0"/>
      </c:catAx>
      <c:valAx>
        <c:axId val="98476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470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2014'!$A$92:$A$96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2014'!$B$92:$B$96</c:f>
              <c:numCache>
                <c:formatCode>General</c:formatCode>
                <c:ptCount val="5"/>
                <c:pt idx="0">
                  <c:v>20</c:v>
                </c:pt>
                <c:pt idx="1">
                  <c:v>11</c:v>
                </c:pt>
                <c:pt idx="2">
                  <c:v>31</c:v>
                </c:pt>
                <c:pt idx="3" formatCode="0.00">
                  <c:v>64.516129032258064</c:v>
                </c:pt>
                <c:pt idx="4" formatCode="0.00">
                  <c:v>35.483870967741936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321920"/>
        <c:axId val="98323456"/>
        <c:axId val="0"/>
      </c:bar3DChart>
      <c:catAx>
        <c:axId val="98321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8323456"/>
        <c:crosses val="autoZero"/>
        <c:auto val="1"/>
        <c:lblAlgn val="ctr"/>
        <c:lblOffset val="100"/>
        <c:noMultiLvlLbl val="0"/>
      </c:catAx>
      <c:valAx>
        <c:axId val="98323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32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2014'!$A$117:$A$121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2014'!$B$117:$B$121</c:f>
              <c:numCache>
                <c:formatCode>General</c:formatCode>
                <c:ptCount val="5"/>
                <c:pt idx="0">
                  <c:v>19</c:v>
                </c:pt>
                <c:pt idx="1">
                  <c:v>9</c:v>
                </c:pt>
                <c:pt idx="2">
                  <c:v>28</c:v>
                </c:pt>
                <c:pt idx="3" formatCode="0.00">
                  <c:v>67.857142857142861</c:v>
                </c:pt>
                <c:pt idx="4" formatCode="0.00">
                  <c:v>32.142857142857139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344960"/>
        <c:axId val="98346496"/>
        <c:axId val="0"/>
      </c:bar3DChart>
      <c:catAx>
        <c:axId val="98344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8346496"/>
        <c:crosses val="autoZero"/>
        <c:auto val="1"/>
        <c:lblAlgn val="ctr"/>
        <c:lblOffset val="100"/>
        <c:noMultiLvlLbl val="0"/>
      </c:catAx>
      <c:valAx>
        <c:axId val="9834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3449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2014'!$A$142:$A$146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2014'!$B$142:$B$146</c:f>
              <c:numCache>
                <c:formatCode>General</c:formatCode>
                <c:ptCount val="5"/>
                <c:pt idx="0">
                  <c:v>29</c:v>
                </c:pt>
                <c:pt idx="1">
                  <c:v>14</c:v>
                </c:pt>
                <c:pt idx="2">
                  <c:v>43</c:v>
                </c:pt>
                <c:pt idx="3" formatCode="0.00">
                  <c:v>67.441860465116278</c:v>
                </c:pt>
                <c:pt idx="4" formatCode="0.00">
                  <c:v>32.558139534883722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781440"/>
        <c:axId val="98787328"/>
        <c:axId val="0"/>
      </c:bar3DChart>
      <c:catAx>
        <c:axId val="98781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8787328"/>
        <c:crosses val="autoZero"/>
        <c:auto val="1"/>
        <c:lblAlgn val="ctr"/>
        <c:lblOffset val="100"/>
        <c:noMultiLvlLbl val="0"/>
      </c:catAx>
      <c:valAx>
        <c:axId val="9878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781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3P'!$A$7:$A$11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3P'!$B$7:$B$11</c:f>
              <c:numCache>
                <c:formatCode>General</c:formatCode>
                <c:ptCount val="5"/>
                <c:pt idx="0">
                  <c:v>19</c:v>
                </c:pt>
                <c:pt idx="1">
                  <c:v>15</c:v>
                </c:pt>
                <c:pt idx="2">
                  <c:v>34</c:v>
                </c:pt>
                <c:pt idx="3" formatCode="0.00">
                  <c:v>55.882352941176471</c:v>
                </c:pt>
                <c:pt idx="4" formatCode="0.00">
                  <c:v>44.117647058823529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1675776"/>
        <c:axId val="81677312"/>
        <c:axId val="0"/>
      </c:bar3DChart>
      <c:catAx>
        <c:axId val="81675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1677312"/>
        <c:crosses val="autoZero"/>
        <c:auto val="1"/>
        <c:lblAlgn val="ctr"/>
        <c:lblOffset val="100"/>
        <c:noMultiLvlLbl val="0"/>
      </c:catAx>
      <c:valAx>
        <c:axId val="81677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1675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2014'!$A$167:$A$171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2014'!$B$167:$B$171</c:f>
              <c:numCache>
                <c:formatCode>General</c:formatCode>
                <c:ptCount val="5"/>
                <c:pt idx="0">
                  <c:v>23</c:v>
                </c:pt>
                <c:pt idx="1">
                  <c:v>15</c:v>
                </c:pt>
                <c:pt idx="2">
                  <c:v>38</c:v>
                </c:pt>
                <c:pt idx="3" formatCode="0.00">
                  <c:v>60.526315789473685</c:v>
                </c:pt>
                <c:pt idx="4" formatCode="0.00">
                  <c:v>39.473684210526315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8812672"/>
        <c:axId val="98814208"/>
        <c:axId val="0"/>
      </c:bar3DChart>
      <c:catAx>
        <c:axId val="98812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814208"/>
        <c:crosses val="autoZero"/>
        <c:auto val="1"/>
        <c:lblAlgn val="ctr"/>
        <c:lblOffset val="100"/>
        <c:noMultiLvlLbl val="0"/>
      </c:catAx>
      <c:valAx>
        <c:axId val="98814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812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2014'!$A$190:$A$194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2014'!$B$190:$B$194</c:f>
              <c:numCache>
                <c:formatCode>General</c:formatCode>
                <c:ptCount val="5"/>
                <c:pt idx="0">
                  <c:v>59</c:v>
                </c:pt>
                <c:pt idx="1">
                  <c:v>74</c:v>
                </c:pt>
                <c:pt idx="2">
                  <c:v>133</c:v>
                </c:pt>
                <c:pt idx="3" formatCode="0.00">
                  <c:v>44.360902255639097</c:v>
                </c:pt>
                <c:pt idx="4" formatCode="0.00">
                  <c:v>55.639097744360903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9175424"/>
        <c:axId val="99181312"/>
        <c:axId val="0"/>
      </c:bar3DChart>
      <c:catAx>
        <c:axId val="99175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181312"/>
        <c:crosses val="autoZero"/>
        <c:auto val="1"/>
        <c:lblAlgn val="ctr"/>
        <c:lblOffset val="100"/>
        <c:noMultiLvlLbl val="0"/>
      </c:catAx>
      <c:valAx>
        <c:axId val="99181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9175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'PRIMER PERIODO 2014'!$A$216:$A$220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'PRIMER PERIODO 2014'!$B$216:$B$220</c:f>
              <c:numCache>
                <c:formatCode>General</c:formatCode>
                <c:ptCount val="5"/>
                <c:pt idx="0">
                  <c:v>39</c:v>
                </c:pt>
                <c:pt idx="1">
                  <c:v>20</c:v>
                </c:pt>
                <c:pt idx="2">
                  <c:v>59</c:v>
                </c:pt>
                <c:pt idx="3" formatCode="0.00">
                  <c:v>66.101694915254242</c:v>
                </c:pt>
                <c:pt idx="4" formatCode="0.00">
                  <c:v>33.898305084745758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9206656"/>
        <c:axId val="99208192"/>
        <c:axId val="0"/>
      </c:bar3DChart>
      <c:catAx>
        <c:axId val="99206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208192"/>
        <c:crosses val="autoZero"/>
        <c:auto val="1"/>
        <c:lblAlgn val="ctr"/>
        <c:lblOffset val="100"/>
        <c:noMultiLvlLbl val="0"/>
      </c:catAx>
      <c:valAx>
        <c:axId val="99208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9206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3P'!$A$43:$A$47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3P'!$B$43:$B$47</c:f>
              <c:numCache>
                <c:formatCode>General</c:formatCode>
                <c:ptCount val="5"/>
                <c:pt idx="0">
                  <c:v>24</c:v>
                </c:pt>
                <c:pt idx="1">
                  <c:v>6</c:v>
                </c:pt>
                <c:pt idx="2">
                  <c:v>30</c:v>
                </c:pt>
                <c:pt idx="3" formatCode="0.00">
                  <c:v>80</c:v>
                </c:pt>
                <c:pt idx="4" formatCode="0.00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1707008"/>
        <c:axId val="81708544"/>
        <c:axId val="0"/>
      </c:bar3DChart>
      <c:catAx>
        <c:axId val="81707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1708544"/>
        <c:crosses val="autoZero"/>
        <c:auto val="1"/>
        <c:lblAlgn val="ctr"/>
        <c:lblOffset val="100"/>
        <c:noMultiLvlLbl val="0"/>
      </c:catAx>
      <c:valAx>
        <c:axId val="8170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17070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3P'!$A$70:$A$74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3P'!$B$70:$B$74</c:f>
              <c:numCache>
                <c:formatCode>General</c:formatCode>
                <c:ptCount val="5"/>
                <c:pt idx="0">
                  <c:v>31</c:v>
                </c:pt>
                <c:pt idx="1">
                  <c:v>7</c:v>
                </c:pt>
                <c:pt idx="2">
                  <c:v>38</c:v>
                </c:pt>
                <c:pt idx="3" formatCode="0.00">
                  <c:v>81.578947368421055</c:v>
                </c:pt>
                <c:pt idx="4" formatCode="0.00">
                  <c:v>18.421052631578945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2338176"/>
        <c:axId val="82339712"/>
        <c:axId val="0"/>
      </c:bar3DChart>
      <c:catAx>
        <c:axId val="82338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2339712"/>
        <c:crosses val="autoZero"/>
        <c:auto val="1"/>
        <c:lblAlgn val="ctr"/>
        <c:lblOffset val="100"/>
        <c:noMultiLvlLbl val="0"/>
      </c:catAx>
      <c:valAx>
        <c:axId val="8233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2338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3P'!$A$88:$A$92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3P'!$B$88:$B$92</c:f>
              <c:numCache>
                <c:formatCode>General</c:formatCode>
                <c:ptCount val="5"/>
                <c:pt idx="0">
                  <c:v>19</c:v>
                </c:pt>
                <c:pt idx="1">
                  <c:v>15</c:v>
                </c:pt>
                <c:pt idx="2">
                  <c:v>34</c:v>
                </c:pt>
                <c:pt idx="3" formatCode="0.00">
                  <c:v>55.882352941176471</c:v>
                </c:pt>
                <c:pt idx="4" formatCode="0.00">
                  <c:v>44.117647058823529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2365056"/>
        <c:axId val="82366848"/>
        <c:axId val="0"/>
      </c:bar3DChart>
      <c:catAx>
        <c:axId val="82365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2366848"/>
        <c:crosses val="autoZero"/>
        <c:auto val="1"/>
        <c:lblAlgn val="ctr"/>
        <c:lblOffset val="100"/>
        <c:noMultiLvlLbl val="0"/>
      </c:catAx>
      <c:valAx>
        <c:axId val="823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23650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3P'!$A$106:$A$110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3P'!$B$106:$B$110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34</c:v>
                </c:pt>
                <c:pt idx="3" formatCode="0.00">
                  <c:v>50</c:v>
                </c:pt>
                <c:pt idx="4" formatCode="0.00">
                  <c:v>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2377728"/>
        <c:axId val="84304640"/>
        <c:axId val="0"/>
      </c:bar3DChart>
      <c:catAx>
        <c:axId val="82377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4304640"/>
        <c:crosses val="autoZero"/>
        <c:auto val="1"/>
        <c:lblAlgn val="ctr"/>
        <c:lblOffset val="100"/>
        <c:noMultiLvlLbl val="0"/>
      </c:catAx>
      <c:valAx>
        <c:axId val="84304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2377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'LEONARDO 3P'!$A$133:$A$137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'LEONARDO 3P'!$B$133:$B$137</c:f>
              <c:numCache>
                <c:formatCode>General</c:formatCode>
                <c:ptCount val="5"/>
                <c:pt idx="0">
                  <c:v>24</c:v>
                </c:pt>
                <c:pt idx="1">
                  <c:v>11</c:v>
                </c:pt>
                <c:pt idx="2">
                  <c:v>35</c:v>
                </c:pt>
                <c:pt idx="3" formatCode="0.00">
                  <c:v>68.571428571428569</c:v>
                </c:pt>
                <c:pt idx="4" formatCode="0.00">
                  <c:v>31.428571428571431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4321792"/>
        <c:axId val="84323328"/>
        <c:axId val="0"/>
      </c:bar3DChart>
      <c:catAx>
        <c:axId val="84321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84323328"/>
        <c:crosses val="autoZero"/>
        <c:auto val="1"/>
        <c:lblAlgn val="ctr"/>
        <c:lblOffset val="100"/>
        <c:noMultiLvlLbl val="0"/>
      </c:catAx>
      <c:valAx>
        <c:axId val="8432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4321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es-C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[2]Hoja1!$A$7:$A$11</c:f>
              <c:strCache>
                <c:ptCount val="5"/>
                <c:pt idx="0">
                  <c:v>No EST. APROBADOS</c:v>
                </c:pt>
                <c:pt idx="1">
                  <c:v>No EST. REPROBADOS</c:v>
                </c:pt>
                <c:pt idx="2">
                  <c:v>TOTAL ESTUDIANTES</c:v>
                </c:pt>
                <c:pt idx="3">
                  <c:v>% APROBADOS</c:v>
                </c:pt>
                <c:pt idx="4">
                  <c:v>% REPROBADOS</c:v>
                </c:pt>
              </c:strCache>
            </c:strRef>
          </c:cat>
          <c:val>
            <c:numRef>
              <c:f>[2]Hoja1!$B$7:$B$11</c:f>
              <c:numCache>
                <c:formatCode>General</c:formatCode>
                <c:ptCount val="5"/>
                <c:pt idx="0">
                  <c:v>23</c:v>
                </c:pt>
                <c:pt idx="1">
                  <c:v>10</c:v>
                </c:pt>
                <c:pt idx="2">
                  <c:v>33</c:v>
                </c:pt>
                <c:pt idx="3">
                  <c:v>69.696969696969703</c:v>
                </c:pt>
                <c:pt idx="4">
                  <c:v>30.303030303030297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058880"/>
        <c:axId val="86060416"/>
        <c:axId val="0"/>
      </c:bar3DChart>
      <c:catAx>
        <c:axId val="8605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86060416"/>
        <c:crosses val="autoZero"/>
        <c:auto val="1"/>
        <c:lblAlgn val="ctr"/>
        <c:lblOffset val="100"/>
        <c:noMultiLvlLbl val="0"/>
      </c:catAx>
      <c:valAx>
        <c:axId val="8606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86058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C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image" Target="../media/image2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image" Target="../media/image2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image" Target="../media/image2.png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</xdr:rowOff>
    </xdr:from>
    <xdr:to>
      <xdr:col>5</xdr:col>
      <xdr:colOff>142875</xdr:colOff>
      <xdr:row>4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492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6</xdr:row>
      <xdr:rowOff>0</xdr:rowOff>
    </xdr:from>
    <xdr:to>
      <xdr:col>6</xdr:col>
      <xdr:colOff>676275</xdr:colOff>
      <xdr:row>18</xdr:row>
      <xdr:rowOff>180975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200025</xdr:colOff>
      <xdr:row>63</xdr:row>
      <xdr:rowOff>57150</xdr:rowOff>
    </xdr:from>
    <xdr:to>
      <xdr:col>4</xdr:col>
      <xdr:colOff>742950</xdr:colOff>
      <xdr:row>67</xdr:row>
      <xdr:rowOff>161925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2058650"/>
          <a:ext cx="492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126</xdr:row>
      <xdr:rowOff>66675</xdr:rowOff>
    </xdr:from>
    <xdr:to>
      <xdr:col>5</xdr:col>
      <xdr:colOff>38100</xdr:colOff>
      <xdr:row>130</xdr:row>
      <xdr:rowOff>171450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4069675"/>
          <a:ext cx="492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752475</xdr:colOff>
      <xdr:row>22</xdr:row>
      <xdr:rowOff>0</xdr:rowOff>
    </xdr:from>
    <xdr:to>
      <xdr:col>7</xdr:col>
      <xdr:colOff>752475</xdr:colOff>
      <xdr:row>36</xdr:row>
      <xdr:rowOff>76200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5</xdr:row>
      <xdr:rowOff>133350</xdr:rowOff>
    </xdr:from>
    <xdr:to>
      <xdr:col>8</xdr:col>
      <xdr:colOff>19050</xdr:colOff>
      <xdr:row>20</xdr:row>
      <xdr:rowOff>19050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66675</xdr:colOff>
      <xdr:row>40</xdr:row>
      <xdr:rowOff>0</xdr:rowOff>
    </xdr:from>
    <xdr:to>
      <xdr:col>8</xdr:col>
      <xdr:colOff>66675</xdr:colOff>
      <xdr:row>54</xdr:row>
      <xdr:rowOff>76200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38100</xdr:colOff>
      <xdr:row>68</xdr:row>
      <xdr:rowOff>19050</xdr:rowOff>
    </xdr:from>
    <xdr:to>
      <xdr:col>8</xdr:col>
      <xdr:colOff>38100</xdr:colOff>
      <xdr:row>82</xdr:row>
      <xdr:rowOff>95250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</xdr:colOff>
      <xdr:row>85</xdr:row>
      <xdr:rowOff>9525</xdr:rowOff>
    </xdr:from>
    <xdr:to>
      <xdr:col>8</xdr:col>
      <xdr:colOff>38100</xdr:colOff>
      <xdr:row>99</xdr:row>
      <xdr:rowOff>85725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38100</xdr:colOff>
      <xdr:row>103</xdr:row>
      <xdr:rowOff>9525</xdr:rowOff>
    </xdr:from>
    <xdr:to>
      <xdr:col>8</xdr:col>
      <xdr:colOff>38100</xdr:colOff>
      <xdr:row>117</xdr:row>
      <xdr:rowOff>85725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38100</xdr:colOff>
      <xdr:row>131</xdr:row>
      <xdr:rowOff>0</xdr:rowOff>
    </xdr:from>
    <xdr:to>
      <xdr:col>8</xdr:col>
      <xdr:colOff>38100</xdr:colOff>
      <xdr:row>145</xdr:row>
      <xdr:rowOff>76200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0</xdr:rowOff>
        </xdr:from>
        <xdr:to>
          <xdr:col>1</xdr:col>
          <xdr:colOff>171450</xdr:colOff>
          <xdr:row>15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0</xdr:rowOff>
        </xdr:from>
        <xdr:to>
          <xdr:col>1</xdr:col>
          <xdr:colOff>171450</xdr:colOff>
          <xdr:row>33</xdr:row>
          <xdr:rowOff>9525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0</xdr:rowOff>
        </xdr:from>
        <xdr:to>
          <xdr:col>1</xdr:col>
          <xdr:colOff>171450</xdr:colOff>
          <xdr:row>51</xdr:row>
          <xdr:rowOff>9525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76</xdr:row>
          <xdr:rowOff>0</xdr:rowOff>
        </xdr:from>
        <xdr:to>
          <xdr:col>1</xdr:col>
          <xdr:colOff>171450</xdr:colOff>
          <xdr:row>78</xdr:row>
          <xdr:rowOff>9525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94</xdr:row>
          <xdr:rowOff>0</xdr:rowOff>
        </xdr:from>
        <xdr:to>
          <xdr:col>1</xdr:col>
          <xdr:colOff>171450</xdr:colOff>
          <xdr:row>96</xdr:row>
          <xdr:rowOff>9525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112</xdr:row>
          <xdr:rowOff>0</xdr:rowOff>
        </xdr:from>
        <xdr:to>
          <xdr:col>1</xdr:col>
          <xdr:colOff>171450</xdr:colOff>
          <xdr:row>114</xdr:row>
          <xdr:rowOff>9525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139</xdr:row>
          <xdr:rowOff>0</xdr:rowOff>
        </xdr:from>
        <xdr:to>
          <xdr:col>1</xdr:col>
          <xdr:colOff>171450</xdr:colOff>
          <xdr:row>141</xdr:row>
          <xdr:rowOff>9525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0" name="Object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1" name="Object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2" name="Object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3" name="Object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4" name="Object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6" name="Object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7" name="Object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8" name="Object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79" name="Object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0" name="Object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1" name="Object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2" name="Object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3" name="Object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4" name="Object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5" name="Object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6" name="Object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7" name="Object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8" name="Object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89" name="Object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0" name="Object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1" name="Object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2" name="Object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3" name="Object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4" name="Object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5" name="Object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6" name="Object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7" name="Object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8" name="Object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099" name="Object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0" name="Object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1" name="Object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2" name="Object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3" name="Object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4" name="Object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5" name="Object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6" name="Object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7" name="Object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2108" name="Object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</xdr:rowOff>
    </xdr:from>
    <xdr:to>
      <xdr:col>5</xdr:col>
      <xdr:colOff>161925</xdr:colOff>
      <xdr:row>4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492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6</xdr:row>
      <xdr:rowOff>0</xdr:rowOff>
    </xdr:from>
    <xdr:to>
      <xdr:col>6</xdr:col>
      <xdr:colOff>676275</xdr:colOff>
      <xdr:row>18</xdr:row>
      <xdr:rowOff>180975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95250</xdr:colOff>
      <xdr:row>24</xdr:row>
      <xdr:rowOff>19050</xdr:rowOff>
    </xdr:from>
    <xdr:to>
      <xdr:col>6</xdr:col>
      <xdr:colOff>657225</xdr:colOff>
      <xdr:row>37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42</xdr:row>
      <xdr:rowOff>19050</xdr:rowOff>
    </xdr:from>
    <xdr:to>
      <xdr:col>6</xdr:col>
      <xdr:colOff>704850</xdr:colOff>
      <xdr:row>55</xdr:row>
      <xdr:rowOff>171450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200025</xdr:colOff>
      <xdr:row>63</xdr:row>
      <xdr:rowOff>57150</xdr:rowOff>
    </xdr:from>
    <xdr:to>
      <xdr:col>5</xdr:col>
      <xdr:colOff>0</xdr:colOff>
      <xdr:row>67</xdr:row>
      <xdr:rowOff>161925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2058650"/>
          <a:ext cx="492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69</xdr:row>
      <xdr:rowOff>19050</xdr:rowOff>
    </xdr:from>
    <xdr:to>
      <xdr:col>6</xdr:col>
      <xdr:colOff>676275</xdr:colOff>
      <xdr:row>81</xdr:row>
      <xdr:rowOff>180975</xdr:rowOff>
    </xdr:to>
    <xdr:graphicFrame macro="">
      <xdr:nvGraphicFramePr>
        <xdr:cNvPr id="7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95250</xdr:colOff>
      <xdr:row>87</xdr:row>
      <xdr:rowOff>19050</xdr:rowOff>
    </xdr:from>
    <xdr:to>
      <xdr:col>6</xdr:col>
      <xdr:colOff>657225</xdr:colOff>
      <xdr:row>99</xdr:row>
      <xdr:rowOff>171450</xdr:rowOff>
    </xdr:to>
    <xdr:graphicFrame macro="">
      <xdr:nvGraphicFramePr>
        <xdr:cNvPr id="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95250</xdr:colOff>
      <xdr:row>105</xdr:row>
      <xdr:rowOff>28575</xdr:rowOff>
    </xdr:from>
    <xdr:to>
      <xdr:col>6</xdr:col>
      <xdr:colOff>695325</xdr:colOff>
      <xdr:row>117</xdr:row>
      <xdr:rowOff>190500</xdr:rowOff>
    </xdr:to>
    <xdr:graphicFrame macro="">
      <xdr:nvGraphicFramePr>
        <xdr:cNvPr id="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257175</xdr:colOff>
      <xdr:row>126</xdr:row>
      <xdr:rowOff>66675</xdr:rowOff>
    </xdr:from>
    <xdr:to>
      <xdr:col>5</xdr:col>
      <xdr:colOff>57150</xdr:colOff>
      <xdr:row>130</xdr:row>
      <xdr:rowOff>171450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4069675"/>
          <a:ext cx="492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132</xdr:row>
      <xdr:rowOff>19050</xdr:rowOff>
    </xdr:from>
    <xdr:to>
      <xdr:col>6</xdr:col>
      <xdr:colOff>676275</xdr:colOff>
      <xdr:row>145</xdr:row>
      <xdr:rowOff>171450</xdr:rowOff>
    </xdr:to>
    <xdr:graphicFrame macro="">
      <xdr:nvGraphicFramePr>
        <xdr:cNvPr id="1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0</xdr:rowOff>
        </xdr:from>
        <xdr:to>
          <xdr:col>1</xdr:col>
          <xdr:colOff>171450</xdr:colOff>
          <xdr:row>15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0</xdr:rowOff>
        </xdr:from>
        <xdr:to>
          <xdr:col>1</xdr:col>
          <xdr:colOff>171450</xdr:colOff>
          <xdr:row>33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0</xdr:rowOff>
        </xdr:from>
        <xdr:to>
          <xdr:col>1</xdr:col>
          <xdr:colOff>171450</xdr:colOff>
          <xdr:row>51</xdr:row>
          <xdr:rowOff>9525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76</xdr:row>
          <xdr:rowOff>0</xdr:rowOff>
        </xdr:from>
        <xdr:to>
          <xdr:col>1</xdr:col>
          <xdr:colOff>171450</xdr:colOff>
          <xdr:row>78</xdr:row>
          <xdr:rowOff>9525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94</xdr:row>
          <xdr:rowOff>0</xdr:rowOff>
        </xdr:from>
        <xdr:to>
          <xdr:col>1</xdr:col>
          <xdr:colOff>171450</xdr:colOff>
          <xdr:row>96</xdr:row>
          <xdr:rowOff>9525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112</xdr:row>
          <xdr:rowOff>0</xdr:rowOff>
        </xdr:from>
        <xdr:to>
          <xdr:col>1</xdr:col>
          <xdr:colOff>171450</xdr:colOff>
          <xdr:row>114</xdr:row>
          <xdr:rowOff>9525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139</xdr:row>
          <xdr:rowOff>0</xdr:rowOff>
        </xdr:from>
        <xdr:to>
          <xdr:col>1</xdr:col>
          <xdr:colOff>171450</xdr:colOff>
          <xdr:row>141</xdr:row>
          <xdr:rowOff>9525</xdr:rowOff>
        </xdr:to>
        <xdr:sp macro="" textlink="">
          <xdr:nvSpPr>
            <xdr:cNvPr id="3093" name="Object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097" name="Object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098" name="Object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0" name="Object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1" name="Object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2" name="Object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3" name="Object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4" name="Object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5" name="Object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6" name="Object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7" name="Object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8" name="Object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09" name="Object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0" name="Object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1" name="Object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2" name="Object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3" name="Object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4" name="Object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5" name="Object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6" name="Object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7" name="Object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8" name="Object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19" name="Object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0" name="Object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1" name="Object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2" name="Object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3" name="Object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4" name="Object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5" name="Object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6" name="Object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7" name="Object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8" name="Object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29" name="Object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30" name="Object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31" name="Object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3132" name="Object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</xdr:rowOff>
    </xdr:from>
    <xdr:to>
      <xdr:col>4</xdr:col>
      <xdr:colOff>66675</xdr:colOff>
      <xdr:row>4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44291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63</xdr:row>
      <xdr:rowOff>57150</xdr:rowOff>
    </xdr:from>
    <xdr:to>
      <xdr:col>3</xdr:col>
      <xdr:colOff>666750</xdr:colOff>
      <xdr:row>67</xdr:row>
      <xdr:rowOff>161925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2058650"/>
          <a:ext cx="44291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126</xdr:row>
      <xdr:rowOff>66675</xdr:rowOff>
    </xdr:from>
    <xdr:to>
      <xdr:col>3</xdr:col>
      <xdr:colOff>723900</xdr:colOff>
      <xdr:row>130</xdr:row>
      <xdr:rowOff>171450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4069675"/>
          <a:ext cx="44291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</xdr:colOff>
      <xdr:row>103</xdr:row>
      <xdr:rowOff>0</xdr:rowOff>
    </xdr:from>
    <xdr:to>
      <xdr:col>8</xdr:col>
      <xdr:colOff>28575</xdr:colOff>
      <xdr:row>117</xdr:row>
      <xdr:rowOff>76200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131</xdr:row>
      <xdr:rowOff>19050</xdr:rowOff>
    </xdr:from>
    <xdr:to>
      <xdr:col>8</xdr:col>
      <xdr:colOff>19050</xdr:colOff>
      <xdr:row>145</xdr:row>
      <xdr:rowOff>95250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28575</xdr:colOff>
      <xdr:row>5</xdr:row>
      <xdr:rowOff>9525</xdr:rowOff>
    </xdr:from>
    <xdr:to>
      <xdr:col>8</xdr:col>
      <xdr:colOff>28575</xdr:colOff>
      <xdr:row>19</xdr:row>
      <xdr:rowOff>85725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22</xdr:row>
      <xdr:rowOff>0</xdr:rowOff>
    </xdr:from>
    <xdr:to>
      <xdr:col>8</xdr:col>
      <xdr:colOff>38100</xdr:colOff>
      <xdr:row>36</xdr:row>
      <xdr:rowOff>76200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19050</xdr:colOff>
      <xdr:row>40</xdr:row>
      <xdr:rowOff>0</xdr:rowOff>
    </xdr:from>
    <xdr:to>
      <xdr:col>8</xdr:col>
      <xdr:colOff>19050</xdr:colOff>
      <xdr:row>54</xdr:row>
      <xdr:rowOff>76200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28575</xdr:colOff>
      <xdr:row>68</xdr:row>
      <xdr:rowOff>0</xdr:rowOff>
    </xdr:from>
    <xdr:to>
      <xdr:col>8</xdr:col>
      <xdr:colOff>28575</xdr:colOff>
      <xdr:row>82</xdr:row>
      <xdr:rowOff>76200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38100</xdr:colOff>
      <xdr:row>84</xdr:row>
      <xdr:rowOff>180975</xdr:rowOff>
    </xdr:from>
    <xdr:to>
      <xdr:col>8</xdr:col>
      <xdr:colOff>38100</xdr:colOff>
      <xdr:row>99</xdr:row>
      <xdr:rowOff>66675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0</xdr:rowOff>
        </xdr:from>
        <xdr:to>
          <xdr:col>1</xdr:col>
          <xdr:colOff>171450</xdr:colOff>
          <xdr:row>15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0</xdr:rowOff>
        </xdr:from>
        <xdr:to>
          <xdr:col>1</xdr:col>
          <xdr:colOff>171450</xdr:colOff>
          <xdr:row>33</xdr:row>
          <xdr:rowOff>9525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0</xdr:rowOff>
        </xdr:from>
        <xdr:to>
          <xdr:col>1</xdr:col>
          <xdr:colOff>171450</xdr:colOff>
          <xdr:row>51</xdr:row>
          <xdr:rowOff>9525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0</xdr:rowOff>
        </xdr:from>
        <xdr:to>
          <xdr:col>1</xdr:col>
          <xdr:colOff>171450</xdr:colOff>
          <xdr:row>64</xdr:row>
          <xdr:rowOff>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76</xdr:row>
          <xdr:rowOff>0</xdr:rowOff>
        </xdr:from>
        <xdr:to>
          <xdr:col>1</xdr:col>
          <xdr:colOff>171450</xdr:colOff>
          <xdr:row>78</xdr:row>
          <xdr:rowOff>9525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94</xdr:row>
          <xdr:rowOff>0</xdr:rowOff>
        </xdr:from>
        <xdr:to>
          <xdr:col>1</xdr:col>
          <xdr:colOff>171450</xdr:colOff>
          <xdr:row>96</xdr:row>
          <xdr:rowOff>9525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112</xdr:row>
          <xdr:rowOff>0</xdr:rowOff>
        </xdr:from>
        <xdr:to>
          <xdr:col>1</xdr:col>
          <xdr:colOff>171450</xdr:colOff>
          <xdr:row>114</xdr:row>
          <xdr:rowOff>9525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121</xdr:row>
          <xdr:rowOff>0</xdr:rowOff>
        </xdr:from>
        <xdr:to>
          <xdr:col>1</xdr:col>
          <xdr:colOff>171450</xdr:colOff>
          <xdr:row>121</xdr:row>
          <xdr:rowOff>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139</xdr:row>
          <xdr:rowOff>0</xdr:rowOff>
        </xdr:from>
        <xdr:to>
          <xdr:col>1</xdr:col>
          <xdr:colOff>171450</xdr:colOff>
          <xdr:row>141</xdr:row>
          <xdr:rowOff>9525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3" name="Object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4" name="Object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5" name="Object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6" name="Object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7" name="Object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49" name="Object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0" name="Object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1" name="Object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2" name="Object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3" name="Object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4" name="Object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5" name="Object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6" name="Object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7" name="Object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8" name="Object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59" name="Object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0" name="Object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1" name="Object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2" name="Object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3" name="Object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4" name="Object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5" name="Object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6" name="Object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7" name="Object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8" name="Object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69" name="Object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0" name="Object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1" name="Object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2" name="Object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3" name="Object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4" name="Object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5" name="Object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6" name="Object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7" name="Object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8" name="Object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79" name="Object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149</xdr:row>
          <xdr:rowOff>0</xdr:rowOff>
        </xdr:from>
        <xdr:to>
          <xdr:col>1</xdr:col>
          <xdr:colOff>171450</xdr:colOff>
          <xdr:row>149</xdr:row>
          <xdr:rowOff>0</xdr:rowOff>
        </xdr:to>
        <xdr:sp macro="" textlink="">
          <xdr:nvSpPr>
            <xdr:cNvPr id="5180" name="Object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685800</xdr:colOff>
      <xdr:row>4</xdr:row>
      <xdr:rowOff>104775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35909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5</xdr:row>
      <xdr:rowOff>9525</xdr:rowOff>
    </xdr:from>
    <xdr:to>
      <xdr:col>8</xdr:col>
      <xdr:colOff>38100</xdr:colOff>
      <xdr:row>19</xdr:row>
      <xdr:rowOff>85725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23</xdr:row>
      <xdr:rowOff>0</xdr:rowOff>
    </xdr:from>
    <xdr:to>
      <xdr:col>8</xdr:col>
      <xdr:colOff>38100</xdr:colOff>
      <xdr:row>37</xdr:row>
      <xdr:rowOff>76200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</xdr:colOff>
      <xdr:row>45</xdr:row>
      <xdr:rowOff>9525</xdr:rowOff>
    </xdr:from>
    <xdr:to>
      <xdr:col>8</xdr:col>
      <xdr:colOff>38100</xdr:colOff>
      <xdr:row>59</xdr:row>
      <xdr:rowOff>85725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64</xdr:row>
      <xdr:rowOff>9525</xdr:rowOff>
    </xdr:from>
    <xdr:to>
      <xdr:col>8</xdr:col>
      <xdr:colOff>38100</xdr:colOff>
      <xdr:row>78</xdr:row>
      <xdr:rowOff>85725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0</xdr:rowOff>
        </xdr:from>
        <xdr:to>
          <xdr:col>1</xdr:col>
          <xdr:colOff>171450</xdr:colOff>
          <xdr:row>16</xdr:row>
          <xdr:rowOff>9525</xdr:rowOff>
        </xdr:to>
        <xdr:sp macro="" textlink="">
          <xdr:nvSpPr>
            <xdr:cNvPr id="6160" name="Object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0</xdr:rowOff>
        </xdr:from>
        <xdr:to>
          <xdr:col>1</xdr:col>
          <xdr:colOff>171450</xdr:colOff>
          <xdr:row>36</xdr:row>
          <xdr:rowOff>9525</xdr:rowOff>
        </xdr:to>
        <xdr:sp macro="" textlink="">
          <xdr:nvSpPr>
            <xdr:cNvPr id="6161" name="Object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54</xdr:row>
          <xdr:rowOff>0</xdr:rowOff>
        </xdr:from>
        <xdr:to>
          <xdr:col>1</xdr:col>
          <xdr:colOff>171450</xdr:colOff>
          <xdr:row>56</xdr:row>
          <xdr:rowOff>9525</xdr:rowOff>
        </xdr:to>
        <xdr:sp macro="" textlink="">
          <xdr:nvSpPr>
            <xdr:cNvPr id="6162" name="Object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73</xdr:row>
          <xdr:rowOff>0</xdr:rowOff>
        </xdr:from>
        <xdr:to>
          <xdr:col>1</xdr:col>
          <xdr:colOff>171450</xdr:colOff>
          <xdr:row>75</xdr:row>
          <xdr:rowOff>9525</xdr:rowOff>
        </xdr:to>
        <xdr:sp macro="" textlink="">
          <xdr:nvSpPr>
            <xdr:cNvPr id="6163" name="Object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98</xdr:row>
          <xdr:rowOff>0</xdr:rowOff>
        </xdr:from>
        <xdr:to>
          <xdr:col>1</xdr:col>
          <xdr:colOff>171450</xdr:colOff>
          <xdr:row>100</xdr:row>
          <xdr:rowOff>9525</xdr:rowOff>
        </xdr:to>
        <xdr:sp macro="" textlink="">
          <xdr:nvSpPr>
            <xdr:cNvPr id="6165" name="Object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285750</xdr:colOff>
      <xdr:row>83</xdr:row>
      <xdr:rowOff>80962</xdr:rowOff>
    </xdr:from>
    <xdr:to>
      <xdr:col>8</xdr:col>
      <xdr:colOff>285750</xdr:colOff>
      <xdr:row>97</xdr:row>
      <xdr:rowOff>157162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123</xdr:row>
          <xdr:rowOff>0</xdr:rowOff>
        </xdr:from>
        <xdr:to>
          <xdr:col>1</xdr:col>
          <xdr:colOff>171450</xdr:colOff>
          <xdr:row>125</xdr:row>
          <xdr:rowOff>9525</xdr:rowOff>
        </xdr:to>
        <xdr:sp macro="" textlink="">
          <xdr:nvSpPr>
            <xdr:cNvPr id="6168" name="Object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148</xdr:row>
          <xdr:rowOff>0</xdr:rowOff>
        </xdr:from>
        <xdr:to>
          <xdr:col>1</xdr:col>
          <xdr:colOff>171450</xdr:colOff>
          <xdr:row>150</xdr:row>
          <xdr:rowOff>9525</xdr:rowOff>
        </xdr:to>
        <xdr:sp macro="" textlink="">
          <xdr:nvSpPr>
            <xdr:cNvPr id="6169" name="Object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173</xdr:row>
          <xdr:rowOff>0</xdr:rowOff>
        </xdr:from>
        <xdr:to>
          <xdr:col>1</xdr:col>
          <xdr:colOff>171450</xdr:colOff>
          <xdr:row>175</xdr:row>
          <xdr:rowOff>9525</xdr:rowOff>
        </xdr:to>
        <xdr:sp macro="" textlink="">
          <xdr:nvSpPr>
            <xdr:cNvPr id="6170" name="Object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133350</xdr:colOff>
      <xdr:row>110</xdr:row>
      <xdr:rowOff>4762</xdr:rowOff>
    </xdr:from>
    <xdr:to>
      <xdr:col>8</xdr:col>
      <xdr:colOff>133350</xdr:colOff>
      <xdr:row>124</xdr:row>
      <xdr:rowOff>80962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161925</xdr:colOff>
      <xdr:row>135</xdr:row>
      <xdr:rowOff>119062</xdr:rowOff>
    </xdr:from>
    <xdr:to>
      <xdr:col>8</xdr:col>
      <xdr:colOff>161925</xdr:colOff>
      <xdr:row>150</xdr:row>
      <xdr:rowOff>4762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133350</xdr:colOff>
      <xdr:row>161</xdr:row>
      <xdr:rowOff>185737</xdr:rowOff>
    </xdr:from>
    <xdr:to>
      <xdr:col>8</xdr:col>
      <xdr:colOff>133350</xdr:colOff>
      <xdr:row>176</xdr:row>
      <xdr:rowOff>71437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196</xdr:row>
          <xdr:rowOff>0</xdr:rowOff>
        </xdr:from>
        <xdr:to>
          <xdr:col>1</xdr:col>
          <xdr:colOff>171450</xdr:colOff>
          <xdr:row>198</xdr:row>
          <xdr:rowOff>9525</xdr:rowOff>
        </xdr:to>
        <xdr:sp macro="" textlink="">
          <xdr:nvSpPr>
            <xdr:cNvPr id="6171" name="Object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200025</xdr:colOff>
      <xdr:row>185</xdr:row>
      <xdr:rowOff>80962</xdr:rowOff>
    </xdr:from>
    <xdr:to>
      <xdr:col>8</xdr:col>
      <xdr:colOff>200025</xdr:colOff>
      <xdr:row>199</xdr:row>
      <xdr:rowOff>157162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222</xdr:row>
          <xdr:rowOff>0</xdr:rowOff>
        </xdr:from>
        <xdr:to>
          <xdr:col>1</xdr:col>
          <xdr:colOff>171450</xdr:colOff>
          <xdr:row>224</xdr:row>
          <xdr:rowOff>9525</xdr:rowOff>
        </xdr:to>
        <xdr:sp macro="" textlink="">
          <xdr:nvSpPr>
            <xdr:cNvPr id="6172" name="Object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123825</xdr:colOff>
      <xdr:row>211</xdr:row>
      <xdr:rowOff>157162</xdr:rowOff>
    </xdr:from>
    <xdr:to>
      <xdr:col>8</xdr:col>
      <xdr:colOff>123825</xdr:colOff>
      <xdr:row>226</xdr:row>
      <xdr:rowOff>42862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porcentajes%20matem&#225;ticas/Neida%20Flore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porcentajes%20matem&#225;ticas/Leonardo%20Pr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A7" t="str">
            <v>No EST. APROBADOS</v>
          </cell>
          <cell r="B7">
            <v>24</v>
          </cell>
        </row>
        <row r="8">
          <cell r="A8" t="str">
            <v>No EST. REPROBADOS</v>
          </cell>
          <cell r="B8">
            <v>10</v>
          </cell>
        </row>
        <row r="9">
          <cell r="A9" t="str">
            <v>TOTAL ESTUDIANTES</v>
          </cell>
          <cell r="B9">
            <v>34</v>
          </cell>
        </row>
        <row r="10">
          <cell r="A10" t="str">
            <v>% APROBADOS</v>
          </cell>
          <cell r="B10">
            <v>70.588235294117652</v>
          </cell>
        </row>
        <row r="11">
          <cell r="A11" t="str">
            <v>% REPROBADOS</v>
          </cell>
          <cell r="B11">
            <v>29.411764705882348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A7" t="str">
            <v>No EST. APROBADOS</v>
          </cell>
          <cell r="B7">
            <v>23</v>
          </cell>
        </row>
        <row r="8">
          <cell r="A8" t="str">
            <v>No EST. REPROBADOS</v>
          </cell>
          <cell r="B8">
            <v>10</v>
          </cell>
        </row>
        <row r="9">
          <cell r="A9" t="str">
            <v>TOTAL ESTUDIANTES</v>
          </cell>
          <cell r="B9">
            <v>33</v>
          </cell>
        </row>
        <row r="10">
          <cell r="A10" t="str">
            <v>% APROBADOS</v>
          </cell>
          <cell r="B10">
            <v>69.696969696969703</v>
          </cell>
        </row>
        <row r="11">
          <cell r="A11" t="str">
            <v>% REPROBADOS</v>
          </cell>
          <cell r="B11">
            <v>30.303030303030297</v>
          </cell>
        </row>
        <row r="25">
          <cell r="A25" t="str">
            <v>No EST. APROBADOS</v>
          </cell>
          <cell r="B25">
            <v>31</v>
          </cell>
        </row>
        <row r="26">
          <cell r="A26" t="str">
            <v>No EST. REPROBADOS</v>
          </cell>
          <cell r="B26">
            <v>4</v>
          </cell>
        </row>
        <row r="27">
          <cell r="A27" t="str">
            <v>TOTAL ESTUDIANTES</v>
          </cell>
          <cell r="B27">
            <v>35</v>
          </cell>
        </row>
        <row r="28">
          <cell r="A28" t="str">
            <v>% APROBADOS</v>
          </cell>
          <cell r="B28">
            <v>88.571428571428569</v>
          </cell>
        </row>
        <row r="29">
          <cell r="A29" t="str">
            <v>% REPROBADOS</v>
          </cell>
          <cell r="B29">
            <v>11.428571428571431</v>
          </cell>
        </row>
        <row r="43">
          <cell r="A43" t="str">
            <v>No EST. APROBADOS</v>
          </cell>
          <cell r="B43">
            <v>15</v>
          </cell>
        </row>
        <row r="44">
          <cell r="A44" t="str">
            <v>No EST. REPROBADOS</v>
          </cell>
          <cell r="B44">
            <v>20</v>
          </cell>
        </row>
        <row r="45">
          <cell r="A45" t="str">
            <v>TOTAL ESTUDIANTES</v>
          </cell>
          <cell r="B45">
            <v>35</v>
          </cell>
        </row>
        <row r="46">
          <cell r="A46" t="str">
            <v>% APROBADOS</v>
          </cell>
          <cell r="B46">
            <v>42.857142857142854</v>
          </cell>
        </row>
        <row r="47">
          <cell r="A47" t="str">
            <v>% REPROBADOS</v>
          </cell>
          <cell r="B47">
            <v>57.142857142857146</v>
          </cell>
        </row>
        <row r="70">
          <cell r="A70" t="str">
            <v>No EST. APROBADOS</v>
          </cell>
          <cell r="B70">
            <v>14</v>
          </cell>
        </row>
        <row r="71">
          <cell r="A71" t="str">
            <v>No EST. REPROBADOS</v>
          </cell>
          <cell r="B71">
            <v>19</v>
          </cell>
        </row>
        <row r="72">
          <cell r="A72" t="str">
            <v>TOTAL ESTUDIANTES</v>
          </cell>
          <cell r="B72">
            <v>33</v>
          </cell>
        </row>
        <row r="73">
          <cell r="A73" t="str">
            <v>% APROBADOS</v>
          </cell>
          <cell r="B73">
            <v>42.424242424242422</v>
          </cell>
        </row>
        <row r="74">
          <cell r="A74" t="str">
            <v>% REPROBADOS</v>
          </cell>
          <cell r="B74">
            <v>57.575757575757578</v>
          </cell>
        </row>
        <row r="88">
          <cell r="A88" t="str">
            <v>No EST. APROBADOS</v>
          </cell>
          <cell r="B88">
            <v>28</v>
          </cell>
        </row>
        <row r="89">
          <cell r="A89" t="str">
            <v>No EST. REPROBADOS</v>
          </cell>
          <cell r="B89">
            <v>10</v>
          </cell>
        </row>
        <row r="90">
          <cell r="A90" t="str">
            <v>TOTAL ESTUDIANTES</v>
          </cell>
          <cell r="B90">
            <v>38</v>
          </cell>
        </row>
        <row r="91">
          <cell r="A91" t="str">
            <v>% APROBADOS</v>
          </cell>
          <cell r="B91">
            <v>73.68421052631578</v>
          </cell>
        </row>
        <row r="92">
          <cell r="A92" t="str">
            <v>% REPROBADOS</v>
          </cell>
          <cell r="B92">
            <v>26.31578947368422</v>
          </cell>
        </row>
        <row r="106">
          <cell r="A106" t="str">
            <v>No EST. APROBADOS</v>
          </cell>
          <cell r="B106">
            <v>18</v>
          </cell>
        </row>
        <row r="107">
          <cell r="A107" t="str">
            <v>No EST. REPROBADOS</v>
          </cell>
          <cell r="B107">
            <v>15</v>
          </cell>
        </row>
        <row r="108">
          <cell r="A108" t="str">
            <v>TOTAL ESTUDIANTES</v>
          </cell>
          <cell r="B108">
            <v>33</v>
          </cell>
        </row>
        <row r="109">
          <cell r="A109" t="str">
            <v>% APROBADOS</v>
          </cell>
          <cell r="B109">
            <v>54.54545454545454</v>
          </cell>
        </row>
        <row r="110">
          <cell r="A110" t="str">
            <v>% REPROBADOS</v>
          </cell>
          <cell r="B110">
            <v>45.45454545454546</v>
          </cell>
        </row>
        <row r="133">
          <cell r="A133" t="str">
            <v>No EST. APROBADOS</v>
          </cell>
          <cell r="B133">
            <v>28</v>
          </cell>
        </row>
        <row r="134">
          <cell r="A134" t="str">
            <v>No EST. REPROBADOS</v>
          </cell>
          <cell r="B134">
            <v>4</v>
          </cell>
        </row>
        <row r="135">
          <cell r="A135" t="str">
            <v>TOTAL ESTUDIANTES</v>
          </cell>
          <cell r="B135">
            <v>32</v>
          </cell>
        </row>
        <row r="136">
          <cell r="A136" t="str">
            <v>% APROBADOS</v>
          </cell>
          <cell r="B136">
            <v>87.5</v>
          </cell>
        </row>
        <row r="137">
          <cell r="A137" t="str">
            <v>% REPROBADOS</v>
          </cell>
          <cell r="B137">
            <v>12.5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26" Type="http://schemas.openxmlformats.org/officeDocument/2006/relationships/oleObject" Target="../embeddings/oleObject23.bin"/><Relationship Id="rId39" Type="http://schemas.openxmlformats.org/officeDocument/2006/relationships/oleObject" Target="../embeddings/oleObject36.bin"/><Relationship Id="rId21" Type="http://schemas.openxmlformats.org/officeDocument/2006/relationships/oleObject" Target="../embeddings/oleObject18.bin"/><Relationship Id="rId34" Type="http://schemas.openxmlformats.org/officeDocument/2006/relationships/oleObject" Target="../embeddings/oleObject31.bin"/><Relationship Id="rId42" Type="http://schemas.openxmlformats.org/officeDocument/2006/relationships/oleObject" Target="../embeddings/oleObject39.bin"/><Relationship Id="rId47" Type="http://schemas.openxmlformats.org/officeDocument/2006/relationships/oleObject" Target="../embeddings/oleObject44.bin"/><Relationship Id="rId50" Type="http://schemas.openxmlformats.org/officeDocument/2006/relationships/oleObject" Target="../embeddings/oleObject47.bin"/><Relationship Id="rId55" Type="http://schemas.openxmlformats.org/officeDocument/2006/relationships/oleObject" Target="../embeddings/oleObject52.bin"/><Relationship Id="rId63" Type="http://schemas.openxmlformats.org/officeDocument/2006/relationships/oleObject" Target="../embeddings/oleObject60.bin"/><Relationship Id="rId7" Type="http://schemas.openxmlformats.org/officeDocument/2006/relationships/oleObject" Target="../embeddings/oleObject4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29" Type="http://schemas.openxmlformats.org/officeDocument/2006/relationships/oleObject" Target="../embeddings/oleObject26.bin"/><Relationship Id="rId41" Type="http://schemas.openxmlformats.org/officeDocument/2006/relationships/oleObject" Target="../embeddings/oleObject38.bin"/><Relationship Id="rId54" Type="http://schemas.openxmlformats.org/officeDocument/2006/relationships/oleObject" Target="../embeddings/oleObject51.bin"/><Relationship Id="rId62" Type="http://schemas.openxmlformats.org/officeDocument/2006/relationships/oleObject" Target="../embeddings/oleObject59.bin"/><Relationship Id="rId1" Type="http://schemas.openxmlformats.org/officeDocument/2006/relationships/drawing" Target="../drawings/drawing1.xml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24" Type="http://schemas.openxmlformats.org/officeDocument/2006/relationships/oleObject" Target="../embeddings/oleObject21.bin"/><Relationship Id="rId32" Type="http://schemas.openxmlformats.org/officeDocument/2006/relationships/oleObject" Target="../embeddings/oleObject29.bin"/><Relationship Id="rId37" Type="http://schemas.openxmlformats.org/officeDocument/2006/relationships/oleObject" Target="../embeddings/oleObject34.bin"/><Relationship Id="rId40" Type="http://schemas.openxmlformats.org/officeDocument/2006/relationships/oleObject" Target="../embeddings/oleObject37.bin"/><Relationship Id="rId45" Type="http://schemas.openxmlformats.org/officeDocument/2006/relationships/oleObject" Target="../embeddings/oleObject42.bin"/><Relationship Id="rId53" Type="http://schemas.openxmlformats.org/officeDocument/2006/relationships/oleObject" Target="../embeddings/oleObject50.bin"/><Relationship Id="rId58" Type="http://schemas.openxmlformats.org/officeDocument/2006/relationships/oleObject" Target="../embeddings/oleObject55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23" Type="http://schemas.openxmlformats.org/officeDocument/2006/relationships/oleObject" Target="../embeddings/oleObject20.bin"/><Relationship Id="rId28" Type="http://schemas.openxmlformats.org/officeDocument/2006/relationships/oleObject" Target="../embeddings/oleObject25.bin"/><Relationship Id="rId36" Type="http://schemas.openxmlformats.org/officeDocument/2006/relationships/oleObject" Target="../embeddings/oleObject33.bin"/><Relationship Id="rId49" Type="http://schemas.openxmlformats.org/officeDocument/2006/relationships/oleObject" Target="../embeddings/oleObject46.bin"/><Relationship Id="rId57" Type="http://schemas.openxmlformats.org/officeDocument/2006/relationships/oleObject" Target="../embeddings/oleObject54.bin"/><Relationship Id="rId61" Type="http://schemas.openxmlformats.org/officeDocument/2006/relationships/oleObject" Target="../embeddings/oleObject58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31" Type="http://schemas.openxmlformats.org/officeDocument/2006/relationships/oleObject" Target="../embeddings/oleObject28.bin"/><Relationship Id="rId44" Type="http://schemas.openxmlformats.org/officeDocument/2006/relationships/oleObject" Target="../embeddings/oleObject41.bin"/><Relationship Id="rId52" Type="http://schemas.openxmlformats.org/officeDocument/2006/relationships/oleObject" Target="../embeddings/oleObject49.bin"/><Relationship Id="rId60" Type="http://schemas.openxmlformats.org/officeDocument/2006/relationships/oleObject" Target="../embeddings/oleObject57.bin"/><Relationship Id="rId4" Type="http://schemas.openxmlformats.org/officeDocument/2006/relationships/image" Target="../media/image1.wmf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Relationship Id="rId27" Type="http://schemas.openxmlformats.org/officeDocument/2006/relationships/oleObject" Target="../embeddings/oleObject24.bin"/><Relationship Id="rId30" Type="http://schemas.openxmlformats.org/officeDocument/2006/relationships/oleObject" Target="../embeddings/oleObject27.bin"/><Relationship Id="rId35" Type="http://schemas.openxmlformats.org/officeDocument/2006/relationships/oleObject" Target="../embeddings/oleObject32.bin"/><Relationship Id="rId43" Type="http://schemas.openxmlformats.org/officeDocument/2006/relationships/oleObject" Target="../embeddings/oleObject40.bin"/><Relationship Id="rId48" Type="http://schemas.openxmlformats.org/officeDocument/2006/relationships/oleObject" Target="../embeddings/oleObject45.bin"/><Relationship Id="rId56" Type="http://schemas.openxmlformats.org/officeDocument/2006/relationships/oleObject" Target="../embeddings/oleObject53.bin"/><Relationship Id="rId8" Type="http://schemas.openxmlformats.org/officeDocument/2006/relationships/oleObject" Target="../embeddings/oleObject5.bin"/><Relationship Id="rId51" Type="http://schemas.openxmlformats.org/officeDocument/2006/relationships/oleObject" Target="../embeddings/oleObject48.bin"/><Relationship Id="rId3" Type="http://schemas.openxmlformats.org/officeDocument/2006/relationships/oleObject" Target="../embeddings/oleObject1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5" Type="http://schemas.openxmlformats.org/officeDocument/2006/relationships/oleObject" Target="../embeddings/oleObject22.bin"/><Relationship Id="rId33" Type="http://schemas.openxmlformats.org/officeDocument/2006/relationships/oleObject" Target="../embeddings/oleObject30.bin"/><Relationship Id="rId38" Type="http://schemas.openxmlformats.org/officeDocument/2006/relationships/oleObject" Target="../embeddings/oleObject35.bin"/><Relationship Id="rId46" Type="http://schemas.openxmlformats.org/officeDocument/2006/relationships/oleObject" Target="../embeddings/oleObject43.bin"/><Relationship Id="rId59" Type="http://schemas.openxmlformats.org/officeDocument/2006/relationships/oleObject" Target="../embeddings/oleObject56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70.bin"/><Relationship Id="rId18" Type="http://schemas.openxmlformats.org/officeDocument/2006/relationships/oleObject" Target="../embeddings/oleObject75.bin"/><Relationship Id="rId26" Type="http://schemas.openxmlformats.org/officeDocument/2006/relationships/oleObject" Target="../embeddings/oleObject83.bin"/><Relationship Id="rId39" Type="http://schemas.openxmlformats.org/officeDocument/2006/relationships/oleObject" Target="../embeddings/oleObject96.bin"/><Relationship Id="rId21" Type="http://schemas.openxmlformats.org/officeDocument/2006/relationships/oleObject" Target="../embeddings/oleObject78.bin"/><Relationship Id="rId34" Type="http://schemas.openxmlformats.org/officeDocument/2006/relationships/oleObject" Target="../embeddings/oleObject91.bin"/><Relationship Id="rId42" Type="http://schemas.openxmlformats.org/officeDocument/2006/relationships/oleObject" Target="../embeddings/oleObject99.bin"/><Relationship Id="rId47" Type="http://schemas.openxmlformats.org/officeDocument/2006/relationships/oleObject" Target="../embeddings/oleObject104.bin"/><Relationship Id="rId50" Type="http://schemas.openxmlformats.org/officeDocument/2006/relationships/oleObject" Target="../embeddings/oleObject107.bin"/><Relationship Id="rId55" Type="http://schemas.openxmlformats.org/officeDocument/2006/relationships/oleObject" Target="../embeddings/oleObject112.bin"/><Relationship Id="rId63" Type="http://schemas.openxmlformats.org/officeDocument/2006/relationships/oleObject" Target="../embeddings/oleObject120.bin"/><Relationship Id="rId7" Type="http://schemas.openxmlformats.org/officeDocument/2006/relationships/oleObject" Target="../embeddings/oleObject64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73.bin"/><Relationship Id="rId20" Type="http://schemas.openxmlformats.org/officeDocument/2006/relationships/oleObject" Target="../embeddings/oleObject77.bin"/><Relationship Id="rId29" Type="http://schemas.openxmlformats.org/officeDocument/2006/relationships/oleObject" Target="../embeddings/oleObject86.bin"/><Relationship Id="rId41" Type="http://schemas.openxmlformats.org/officeDocument/2006/relationships/oleObject" Target="../embeddings/oleObject98.bin"/><Relationship Id="rId54" Type="http://schemas.openxmlformats.org/officeDocument/2006/relationships/oleObject" Target="../embeddings/oleObject111.bin"/><Relationship Id="rId62" Type="http://schemas.openxmlformats.org/officeDocument/2006/relationships/oleObject" Target="../embeddings/oleObject119.bin"/><Relationship Id="rId1" Type="http://schemas.openxmlformats.org/officeDocument/2006/relationships/drawing" Target="../drawings/drawing2.xml"/><Relationship Id="rId6" Type="http://schemas.openxmlformats.org/officeDocument/2006/relationships/oleObject" Target="../embeddings/oleObject63.bin"/><Relationship Id="rId11" Type="http://schemas.openxmlformats.org/officeDocument/2006/relationships/oleObject" Target="../embeddings/oleObject68.bin"/><Relationship Id="rId24" Type="http://schemas.openxmlformats.org/officeDocument/2006/relationships/oleObject" Target="../embeddings/oleObject81.bin"/><Relationship Id="rId32" Type="http://schemas.openxmlformats.org/officeDocument/2006/relationships/oleObject" Target="../embeddings/oleObject89.bin"/><Relationship Id="rId37" Type="http://schemas.openxmlformats.org/officeDocument/2006/relationships/oleObject" Target="../embeddings/oleObject94.bin"/><Relationship Id="rId40" Type="http://schemas.openxmlformats.org/officeDocument/2006/relationships/oleObject" Target="../embeddings/oleObject97.bin"/><Relationship Id="rId45" Type="http://schemas.openxmlformats.org/officeDocument/2006/relationships/oleObject" Target="../embeddings/oleObject102.bin"/><Relationship Id="rId53" Type="http://schemas.openxmlformats.org/officeDocument/2006/relationships/oleObject" Target="../embeddings/oleObject110.bin"/><Relationship Id="rId58" Type="http://schemas.openxmlformats.org/officeDocument/2006/relationships/oleObject" Target="../embeddings/oleObject115.bin"/><Relationship Id="rId5" Type="http://schemas.openxmlformats.org/officeDocument/2006/relationships/oleObject" Target="../embeddings/oleObject62.bin"/><Relationship Id="rId15" Type="http://schemas.openxmlformats.org/officeDocument/2006/relationships/oleObject" Target="../embeddings/oleObject72.bin"/><Relationship Id="rId23" Type="http://schemas.openxmlformats.org/officeDocument/2006/relationships/oleObject" Target="../embeddings/oleObject80.bin"/><Relationship Id="rId28" Type="http://schemas.openxmlformats.org/officeDocument/2006/relationships/oleObject" Target="../embeddings/oleObject85.bin"/><Relationship Id="rId36" Type="http://schemas.openxmlformats.org/officeDocument/2006/relationships/oleObject" Target="../embeddings/oleObject93.bin"/><Relationship Id="rId49" Type="http://schemas.openxmlformats.org/officeDocument/2006/relationships/oleObject" Target="../embeddings/oleObject106.bin"/><Relationship Id="rId57" Type="http://schemas.openxmlformats.org/officeDocument/2006/relationships/oleObject" Target="../embeddings/oleObject114.bin"/><Relationship Id="rId61" Type="http://schemas.openxmlformats.org/officeDocument/2006/relationships/oleObject" Target="../embeddings/oleObject118.bin"/><Relationship Id="rId10" Type="http://schemas.openxmlformats.org/officeDocument/2006/relationships/oleObject" Target="../embeddings/oleObject67.bin"/><Relationship Id="rId19" Type="http://schemas.openxmlformats.org/officeDocument/2006/relationships/oleObject" Target="../embeddings/oleObject76.bin"/><Relationship Id="rId31" Type="http://schemas.openxmlformats.org/officeDocument/2006/relationships/oleObject" Target="../embeddings/oleObject88.bin"/><Relationship Id="rId44" Type="http://schemas.openxmlformats.org/officeDocument/2006/relationships/oleObject" Target="../embeddings/oleObject101.bin"/><Relationship Id="rId52" Type="http://schemas.openxmlformats.org/officeDocument/2006/relationships/oleObject" Target="../embeddings/oleObject109.bin"/><Relationship Id="rId60" Type="http://schemas.openxmlformats.org/officeDocument/2006/relationships/oleObject" Target="../embeddings/oleObject117.bin"/><Relationship Id="rId4" Type="http://schemas.openxmlformats.org/officeDocument/2006/relationships/image" Target="../media/image1.wmf"/><Relationship Id="rId9" Type="http://schemas.openxmlformats.org/officeDocument/2006/relationships/oleObject" Target="../embeddings/oleObject66.bin"/><Relationship Id="rId14" Type="http://schemas.openxmlformats.org/officeDocument/2006/relationships/oleObject" Target="../embeddings/oleObject71.bin"/><Relationship Id="rId22" Type="http://schemas.openxmlformats.org/officeDocument/2006/relationships/oleObject" Target="../embeddings/oleObject79.bin"/><Relationship Id="rId27" Type="http://schemas.openxmlformats.org/officeDocument/2006/relationships/oleObject" Target="../embeddings/oleObject84.bin"/><Relationship Id="rId30" Type="http://schemas.openxmlformats.org/officeDocument/2006/relationships/oleObject" Target="../embeddings/oleObject87.bin"/><Relationship Id="rId35" Type="http://schemas.openxmlformats.org/officeDocument/2006/relationships/oleObject" Target="../embeddings/oleObject92.bin"/><Relationship Id="rId43" Type="http://schemas.openxmlformats.org/officeDocument/2006/relationships/oleObject" Target="../embeddings/oleObject100.bin"/><Relationship Id="rId48" Type="http://schemas.openxmlformats.org/officeDocument/2006/relationships/oleObject" Target="../embeddings/oleObject105.bin"/><Relationship Id="rId56" Type="http://schemas.openxmlformats.org/officeDocument/2006/relationships/oleObject" Target="../embeddings/oleObject113.bin"/><Relationship Id="rId8" Type="http://schemas.openxmlformats.org/officeDocument/2006/relationships/oleObject" Target="../embeddings/oleObject65.bin"/><Relationship Id="rId51" Type="http://schemas.openxmlformats.org/officeDocument/2006/relationships/oleObject" Target="../embeddings/oleObject108.bin"/><Relationship Id="rId3" Type="http://schemas.openxmlformats.org/officeDocument/2006/relationships/oleObject" Target="../embeddings/oleObject61.bin"/><Relationship Id="rId12" Type="http://schemas.openxmlformats.org/officeDocument/2006/relationships/oleObject" Target="../embeddings/oleObject69.bin"/><Relationship Id="rId17" Type="http://schemas.openxmlformats.org/officeDocument/2006/relationships/oleObject" Target="../embeddings/oleObject74.bin"/><Relationship Id="rId25" Type="http://schemas.openxmlformats.org/officeDocument/2006/relationships/oleObject" Target="../embeddings/oleObject82.bin"/><Relationship Id="rId33" Type="http://schemas.openxmlformats.org/officeDocument/2006/relationships/oleObject" Target="../embeddings/oleObject90.bin"/><Relationship Id="rId38" Type="http://schemas.openxmlformats.org/officeDocument/2006/relationships/oleObject" Target="../embeddings/oleObject95.bin"/><Relationship Id="rId46" Type="http://schemas.openxmlformats.org/officeDocument/2006/relationships/oleObject" Target="../embeddings/oleObject103.bin"/><Relationship Id="rId59" Type="http://schemas.openxmlformats.org/officeDocument/2006/relationships/oleObject" Target="../embeddings/oleObject116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130.bin"/><Relationship Id="rId18" Type="http://schemas.openxmlformats.org/officeDocument/2006/relationships/oleObject" Target="../embeddings/oleObject135.bin"/><Relationship Id="rId26" Type="http://schemas.openxmlformats.org/officeDocument/2006/relationships/oleObject" Target="../embeddings/oleObject143.bin"/><Relationship Id="rId39" Type="http://schemas.openxmlformats.org/officeDocument/2006/relationships/oleObject" Target="../embeddings/oleObject156.bin"/><Relationship Id="rId21" Type="http://schemas.openxmlformats.org/officeDocument/2006/relationships/oleObject" Target="../embeddings/oleObject138.bin"/><Relationship Id="rId34" Type="http://schemas.openxmlformats.org/officeDocument/2006/relationships/oleObject" Target="../embeddings/oleObject151.bin"/><Relationship Id="rId42" Type="http://schemas.openxmlformats.org/officeDocument/2006/relationships/oleObject" Target="../embeddings/oleObject159.bin"/><Relationship Id="rId47" Type="http://schemas.openxmlformats.org/officeDocument/2006/relationships/oleObject" Target="../embeddings/oleObject164.bin"/><Relationship Id="rId50" Type="http://schemas.openxmlformats.org/officeDocument/2006/relationships/oleObject" Target="../embeddings/oleObject167.bin"/><Relationship Id="rId55" Type="http://schemas.openxmlformats.org/officeDocument/2006/relationships/oleObject" Target="../embeddings/oleObject172.bin"/><Relationship Id="rId63" Type="http://schemas.openxmlformats.org/officeDocument/2006/relationships/oleObject" Target="../embeddings/oleObject180.bin"/><Relationship Id="rId7" Type="http://schemas.openxmlformats.org/officeDocument/2006/relationships/oleObject" Target="../embeddings/oleObject124.bin"/><Relationship Id="rId2" Type="http://schemas.openxmlformats.org/officeDocument/2006/relationships/vmlDrawing" Target="../drawings/vmlDrawing3.vml"/><Relationship Id="rId16" Type="http://schemas.openxmlformats.org/officeDocument/2006/relationships/oleObject" Target="../embeddings/oleObject133.bin"/><Relationship Id="rId20" Type="http://schemas.openxmlformats.org/officeDocument/2006/relationships/oleObject" Target="../embeddings/oleObject137.bin"/><Relationship Id="rId29" Type="http://schemas.openxmlformats.org/officeDocument/2006/relationships/oleObject" Target="../embeddings/oleObject146.bin"/><Relationship Id="rId41" Type="http://schemas.openxmlformats.org/officeDocument/2006/relationships/oleObject" Target="../embeddings/oleObject158.bin"/><Relationship Id="rId54" Type="http://schemas.openxmlformats.org/officeDocument/2006/relationships/oleObject" Target="../embeddings/oleObject171.bin"/><Relationship Id="rId62" Type="http://schemas.openxmlformats.org/officeDocument/2006/relationships/oleObject" Target="../embeddings/oleObject179.bin"/><Relationship Id="rId1" Type="http://schemas.openxmlformats.org/officeDocument/2006/relationships/drawing" Target="../drawings/drawing3.xml"/><Relationship Id="rId6" Type="http://schemas.openxmlformats.org/officeDocument/2006/relationships/oleObject" Target="../embeddings/oleObject123.bin"/><Relationship Id="rId11" Type="http://schemas.openxmlformats.org/officeDocument/2006/relationships/oleObject" Target="../embeddings/oleObject128.bin"/><Relationship Id="rId24" Type="http://schemas.openxmlformats.org/officeDocument/2006/relationships/oleObject" Target="../embeddings/oleObject141.bin"/><Relationship Id="rId32" Type="http://schemas.openxmlformats.org/officeDocument/2006/relationships/oleObject" Target="../embeddings/oleObject149.bin"/><Relationship Id="rId37" Type="http://schemas.openxmlformats.org/officeDocument/2006/relationships/oleObject" Target="../embeddings/oleObject154.bin"/><Relationship Id="rId40" Type="http://schemas.openxmlformats.org/officeDocument/2006/relationships/oleObject" Target="../embeddings/oleObject157.bin"/><Relationship Id="rId45" Type="http://schemas.openxmlformats.org/officeDocument/2006/relationships/oleObject" Target="../embeddings/oleObject162.bin"/><Relationship Id="rId53" Type="http://schemas.openxmlformats.org/officeDocument/2006/relationships/oleObject" Target="../embeddings/oleObject170.bin"/><Relationship Id="rId58" Type="http://schemas.openxmlformats.org/officeDocument/2006/relationships/oleObject" Target="../embeddings/oleObject175.bin"/><Relationship Id="rId5" Type="http://schemas.openxmlformats.org/officeDocument/2006/relationships/oleObject" Target="../embeddings/oleObject122.bin"/><Relationship Id="rId15" Type="http://schemas.openxmlformats.org/officeDocument/2006/relationships/oleObject" Target="../embeddings/oleObject132.bin"/><Relationship Id="rId23" Type="http://schemas.openxmlformats.org/officeDocument/2006/relationships/oleObject" Target="../embeddings/oleObject140.bin"/><Relationship Id="rId28" Type="http://schemas.openxmlformats.org/officeDocument/2006/relationships/oleObject" Target="../embeddings/oleObject145.bin"/><Relationship Id="rId36" Type="http://schemas.openxmlformats.org/officeDocument/2006/relationships/oleObject" Target="../embeddings/oleObject153.bin"/><Relationship Id="rId49" Type="http://schemas.openxmlformats.org/officeDocument/2006/relationships/oleObject" Target="../embeddings/oleObject166.bin"/><Relationship Id="rId57" Type="http://schemas.openxmlformats.org/officeDocument/2006/relationships/oleObject" Target="../embeddings/oleObject174.bin"/><Relationship Id="rId61" Type="http://schemas.openxmlformats.org/officeDocument/2006/relationships/oleObject" Target="../embeddings/oleObject178.bin"/><Relationship Id="rId10" Type="http://schemas.openxmlformats.org/officeDocument/2006/relationships/oleObject" Target="../embeddings/oleObject127.bin"/><Relationship Id="rId19" Type="http://schemas.openxmlformats.org/officeDocument/2006/relationships/oleObject" Target="../embeddings/oleObject136.bin"/><Relationship Id="rId31" Type="http://schemas.openxmlformats.org/officeDocument/2006/relationships/oleObject" Target="../embeddings/oleObject148.bin"/><Relationship Id="rId44" Type="http://schemas.openxmlformats.org/officeDocument/2006/relationships/oleObject" Target="../embeddings/oleObject161.bin"/><Relationship Id="rId52" Type="http://schemas.openxmlformats.org/officeDocument/2006/relationships/oleObject" Target="../embeddings/oleObject169.bin"/><Relationship Id="rId60" Type="http://schemas.openxmlformats.org/officeDocument/2006/relationships/oleObject" Target="../embeddings/oleObject177.bin"/><Relationship Id="rId4" Type="http://schemas.openxmlformats.org/officeDocument/2006/relationships/image" Target="../media/image1.wmf"/><Relationship Id="rId9" Type="http://schemas.openxmlformats.org/officeDocument/2006/relationships/oleObject" Target="../embeddings/oleObject126.bin"/><Relationship Id="rId14" Type="http://schemas.openxmlformats.org/officeDocument/2006/relationships/oleObject" Target="../embeddings/oleObject131.bin"/><Relationship Id="rId22" Type="http://schemas.openxmlformats.org/officeDocument/2006/relationships/oleObject" Target="../embeddings/oleObject139.bin"/><Relationship Id="rId27" Type="http://schemas.openxmlformats.org/officeDocument/2006/relationships/oleObject" Target="../embeddings/oleObject144.bin"/><Relationship Id="rId30" Type="http://schemas.openxmlformats.org/officeDocument/2006/relationships/oleObject" Target="../embeddings/oleObject147.bin"/><Relationship Id="rId35" Type="http://schemas.openxmlformats.org/officeDocument/2006/relationships/oleObject" Target="../embeddings/oleObject152.bin"/><Relationship Id="rId43" Type="http://schemas.openxmlformats.org/officeDocument/2006/relationships/oleObject" Target="../embeddings/oleObject160.bin"/><Relationship Id="rId48" Type="http://schemas.openxmlformats.org/officeDocument/2006/relationships/oleObject" Target="../embeddings/oleObject165.bin"/><Relationship Id="rId56" Type="http://schemas.openxmlformats.org/officeDocument/2006/relationships/oleObject" Target="../embeddings/oleObject173.bin"/><Relationship Id="rId8" Type="http://schemas.openxmlformats.org/officeDocument/2006/relationships/oleObject" Target="../embeddings/oleObject125.bin"/><Relationship Id="rId51" Type="http://schemas.openxmlformats.org/officeDocument/2006/relationships/oleObject" Target="../embeddings/oleObject168.bin"/><Relationship Id="rId3" Type="http://schemas.openxmlformats.org/officeDocument/2006/relationships/oleObject" Target="../embeddings/oleObject121.bin"/><Relationship Id="rId12" Type="http://schemas.openxmlformats.org/officeDocument/2006/relationships/oleObject" Target="../embeddings/oleObject129.bin"/><Relationship Id="rId17" Type="http://schemas.openxmlformats.org/officeDocument/2006/relationships/oleObject" Target="../embeddings/oleObject134.bin"/><Relationship Id="rId25" Type="http://schemas.openxmlformats.org/officeDocument/2006/relationships/oleObject" Target="../embeddings/oleObject142.bin"/><Relationship Id="rId33" Type="http://schemas.openxmlformats.org/officeDocument/2006/relationships/oleObject" Target="../embeddings/oleObject150.bin"/><Relationship Id="rId38" Type="http://schemas.openxmlformats.org/officeDocument/2006/relationships/oleObject" Target="../embeddings/oleObject155.bin"/><Relationship Id="rId46" Type="http://schemas.openxmlformats.org/officeDocument/2006/relationships/oleObject" Target="../embeddings/oleObject163.bin"/><Relationship Id="rId59" Type="http://schemas.openxmlformats.org/officeDocument/2006/relationships/oleObject" Target="../embeddings/oleObject17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84.bin"/><Relationship Id="rId13" Type="http://schemas.openxmlformats.org/officeDocument/2006/relationships/oleObject" Target="../embeddings/oleObject189.bin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183.bin"/><Relationship Id="rId12" Type="http://schemas.openxmlformats.org/officeDocument/2006/relationships/oleObject" Target="../embeddings/oleObject188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182.bin"/><Relationship Id="rId11" Type="http://schemas.openxmlformats.org/officeDocument/2006/relationships/oleObject" Target="../embeddings/oleObject187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86.bin"/><Relationship Id="rId4" Type="http://schemas.openxmlformats.org/officeDocument/2006/relationships/oleObject" Target="../embeddings/oleObject181.bin"/><Relationship Id="rId9" Type="http://schemas.openxmlformats.org/officeDocument/2006/relationships/oleObject" Target="../embeddings/oleObject185.bin"/><Relationship Id="rId14" Type="http://schemas.openxmlformats.org/officeDocument/2006/relationships/oleObject" Target="../embeddings/oleObject19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149"/>
  <sheetViews>
    <sheetView topLeftCell="A113" workbookViewId="0">
      <selection activeCell="L143" sqref="L143"/>
    </sheetView>
  </sheetViews>
  <sheetFormatPr baseColWidth="10" defaultRowHeight="15" x14ac:dyDescent="0.25"/>
  <cols>
    <col min="1" max="1" width="24" customWidth="1"/>
  </cols>
  <sheetData>
    <row r="6" spans="1:2" x14ac:dyDescent="0.25">
      <c r="A6" t="s">
        <v>9</v>
      </c>
    </row>
    <row r="7" spans="1:2" x14ac:dyDescent="0.25">
      <c r="A7" t="s">
        <v>0</v>
      </c>
      <c r="B7">
        <f>B9-B8</f>
        <v>19</v>
      </c>
    </row>
    <row r="8" spans="1:2" x14ac:dyDescent="0.25">
      <c r="A8" t="s">
        <v>1</v>
      </c>
      <c r="B8">
        <v>15</v>
      </c>
    </row>
    <row r="9" spans="1:2" x14ac:dyDescent="0.25">
      <c r="A9" t="s">
        <v>2</v>
      </c>
      <c r="B9">
        <v>34</v>
      </c>
    </row>
    <row r="10" spans="1:2" x14ac:dyDescent="0.25">
      <c r="A10" t="s">
        <v>3</v>
      </c>
      <c r="B10" s="1">
        <f>B7*100/B9</f>
        <v>55.882352941176471</v>
      </c>
    </row>
    <row r="11" spans="1:2" x14ac:dyDescent="0.25">
      <c r="A11" t="s">
        <v>4</v>
      </c>
      <c r="B11" s="1">
        <f>100-B10</f>
        <v>44.117647058823529</v>
      </c>
    </row>
    <row r="21" spans="1:7" x14ac:dyDescent="0.25">
      <c r="A21" s="7" t="s">
        <v>19</v>
      </c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t="s">
        <v>20</v>
      </c>
    </row>
    <row r="25" spans="1:7" x14ac:dyDescent="0.25">
      <c r="A25" t="s">
        <v>0</v>
      </c>
      <c r="B25">
        <f>B27-B26</f>
        <v>24</v>
      </c>
    </row>
    <row r="26" spans="1:7" x14ac:dyDescent="0.25">
      <c r="A26" t="s">
        <v>1</v>
      </c>
      <c r="B26">
        <v>7</v>
      </c>
    </row>
    <row r="27" spans="1:7" x14ac:dyDescent="0.25">
      <c r="A27" t="s">
        <v>2</v>
      </c>
      <c r="B27">
        <v>31</v>
      </c>
    </row>
    <row r="28" spans="1:7" x14ac:dyDescent="0.25">
      <c r="A28" t="s">
        <v>3</v>
      </c>
      <c r="B28" s="1">
        <f>(B25/B27)*100</f>
        <v>77.41935483870968</v>
      </c>
    </row>
    <row r="29" spans="1:7" x14ac:dyDescent="0.25">
      <c r="A29" t="s">
        <v>4</v>
      </c>
      <c r="B29" s="1">
        <f>(100-B28)</f>
        <v>22.58064516129032</v>
      </c>
    </row>
    <row r="39" spans="1:7" x14ac:dyDescent="0.25">
      <c r="A39" s="7" t="s">
        <v>21</v>
      </c>
      <c r="B39" s="8"/>
      <c r="C39" s="8"/>
      <c r="D39" s="8"/>
      <c r="E39" s="8"/>
      <c r="F39" s="8"/>
      <c r="G39" s="8"/>
    </row>
    <row r="40" spans="1:7" x14ac:dyDescent="0.25">
      <c r="A40" s="8"/>
      <c r="B40" s="8"/>
      <c r="C40" s="8"/>
      <c r="D40" s="8"/>
      <c r="E40" s="8"/>
      <c r="F40" s="8"/>
      <c r="G40" s="8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t="s">
        <v>17</v>
      </c>
    </row>
    <row r="43" spans="1:7" x14ac:dyDescent="0.25">
      <c r="A43" t="s">
        <v>0</v>
      </c>
      <c r="B43">
        <f>B45-B44</f>
        <v>24</v>
      </c>
    </row>
    <row r="44" spans="1:7" x14ac:dyDescent="0.25">
      <c r="A44" t="s">
        <v>1</v>
      </c>
      <c r="B44">
        <v>6</v>
      </c>
    </row>
    <row r="45" spans="1:7" x14ac:dyDescent="0.25">
      <c r="A45" t="s">
        <v>2</v>
      </c>
      <c r="B45">
        <v>30</v>
      </c>
    </row>
    <row r="46" spans="1:7" x14ac:dyDescent="0.25">
      <c r="A46" t="s">
        <v>3</v>
      </c>
      <c r="B46" s="1">
        <f>(B43/B45)*100</f>
        <v>80</v>
      </c>
    </row>
    <row r="47" spans="1:7" x14ac:dyDescent="0.25">
      <c r="A47" t="s">
        <v>4</v>
      </c>
      <c r="B47" s="1">
        <f>(100-B46)</f>
        <v>20</v>
      </c>
    </row>
    <row r="58" spans="1:7" x14ac:dyDescent="0.25">
      <c r="A58" s="7" t="s">
        <v>22</v>
      </c>
      <c r="B58" s="8"/>
      <c r="C58" s="8"/>
      <c r="D58" s="8"/>
      <c r="E58" s="8"/>
      <c r="F58" s="8"/>
      <c r="G58" s="8"/>
    </row>
    <row r="59" spans="1:7" x14ac:dyDescent="0.25">
      <c r="A59" s="8"/>
      <c r="B59" s="8"/>
      <c r="C59" s="8"/>
      <c r="D59" s="8"/>
      <c r="E59" s="8"/>
      <c r="F59" s="8"/>
      <c r="G59" s="8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9" spans="1:2" x14ac:dyDescent="0.25">
      <c r="A69" t="s">
        <v>23</v>
      </c>
    </row>
    <row r="70" spans="1:2" x14ac:dyDescent="0.25">
      <c r="A70" t="s">
        <v>0</v>
      </c>
      <c r="B70">
        <f>B72-B71</f>
        <v>31</v>
      </c>
    </row>
    <row r="71" spans="1:2" x14ac:dyDescent="0.25">
      <c r="A71" t="s">
        <v>1</v>
      </c>
      <c r="B71">
        <v>7</v>
      </c>
    </row>
    <row r="72" spans="1:2" x14ac:dyDescent="0.25">
      <c r="A72" t="s">
        <v>2</v>
      </c>
      <c r="B72">
        <v>38</v>
      </c>
    </row>
    <row r="73" spans="1:2" x14ac:dyDescent="0.25">
      <c r="A73" t="s">
        <v>3</v>
      </c>
      <c r="B73" s="1">
        <f>B70*100/B72</f>
        <v>81.578947368421055</v>
      </c>
    </row>
    <row r="74" spans="1:2" x14ac:dyDescent="0.25">
      <c r="A74" t="s">
        <v>4</v>
      </c>
      <c r="B74" s="1">
        <f>100-B73</f>
        <v>18.421052631578945</v>
      </c>
    </row>
    <row r="84" spans="1:7" x14ac:dyDescent="0.25">
      <c r="A84" s="7" t="s">
        <v>24</v>
      </c>
      <c r="B84" s="8"/>
      <c r="C84" s="8"/>
      <c r="D84" s="8"/>
      <c r="E84" s="8"/>
      <c r="F84" s="8"/>
      <c r="G84" s="8"/>
    </row>
    <row r="85" spans="1:7" x14ac:dyDescent="0.25">
      <c r="A85" s="8"/>
      <c r="B85" s="8"/>
      <c r="C85" s="8"/>
      <c r="D85" s="8"/>
      <c r="E85" s="8"/>
      <c r="F85" s="8"/>
      <c r="G85" s="8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t="s">
        <v>15</v>
      </c>
    </row>
    <row r="88" spans="1:7" x14ac:dyDescent="0.25">
      <c r="A88" t="s">
        <v>0</v>
      </c>
      <c r="B88">
        <f>B90-B89</f>
        <v>19</v>
      </c>
    </row>
    <row r="89" spans="1:7" x14ac:dyDescent="0.25">
      <c r="A89" t="s">
        <v>1</v>
      </c>
      <c r="B89">
        <v>15</v>
      </c>
    </row>
    <row r="90" spans="1:7" x14ac:dyDescent="0.25">
      <c r="A90" t="s">
        <v>2</v>
      </c>
      <c r="B90">
        <v>34</v>
      </c>
    </row>
    <row r="91" spans="1:7" x14ac:dyDescent="0.25">
      <c r="A91" t="s">
        <v>3</v>
      </c>
      <c r="B91" s="1">
        <f>(B88/B90)*100</f>
        <v>55.882352941176471</v>
      </c>
    </row>
    <row r="92" spans="1:7" x14ac:dyDescent="0.25">
      <c r="A92" t="s">
        <v>4</v>
      </c>
      <c r="B92" s="1">
        <f>(100-B91)</f>
        <v>44.117647058823529</v>
      </c>
    </row>
    <row r="102" spans="1:7" x14ac:dyDescent="0.25">
      <c r="A102" s="7" t="s">
        <v>27</v>
      </c>
      <c r="B102" s="8"/>
      <c r="C102" s="8"/>
      <c r="D102" s="8"/>
      <c r="E102" s="8"/>
      <c r="F102" s="8"/>
      <c r="G102" s="8"/>
    </row>
    <row r="103" spans="1:7" x14ac:dyDescent="0.25">
      <c r="A103" s="8"/>
      <c r="B103" s="8"/>
      <c r="C103" s="8"/>
      <c r="D103" s="8"/>
      <c r="E103" s="8"/>
      <c r="F103" s="8"/>
      <c r="G103" s="8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t="s">
        <v>25</v>
      </c>
    </row>
    <row r="106" spans="1:7" x14ac:dyDescent="0.25">
      <c r="A106" t="s">
        <v>0</v>
      </c>
      <c r="B106">
        <f>B108-B107</f>
        <v>17</v>
      </c>
    </row>
    <row r="107" spans="1:7" x14ac:dyDescent="0.25">
      <c r="A107" t="s">
        <v>1</v>
      </c>
      <c r="B107">
        <v>17</v>
      </c>
    </row>
    <row r="108" spans="1:7" x14ac:dyDescent="0.25">
      <c r="A108" t="s">
        <v>2</v>
      </c>
      <c r="B108">
        <v>34</v>
      </c>
    </row>
    <row r="109" spans="1:7" x14ac:dyDescent="0.25">
      <c r="A109" t="s">
        <v>3</v>
      </c>
      <c r="B109" s="1">
        <f>(B106/B108)*100</f>
        <v>50</v>
      </c>
    </row>
    <row r="110" spans="1:7" x14ac:dyDescent="0.25">
      <c r="A110" t="s">
        <v>4</v>
      </c>
      <c r="B110" s="1">
        <f>(100-B109)</f>
        <v>50</v>
      </c>
    </row>
    <row r="120" spans="1:7" x14ac:dyDescent="0.25">
      <c r="A120" s="7" t="s">
        <v>26</v>
      </c>
      <c r="B120" s="8"/>
      <c r="C120" s="8"/>
      <c r="D120" s="8"/>
      <c r="E120" s="8"/>
      <c r="F120" s="8"/>
      <c r="G120" s="8"/>
    </row>
    <row r="121" spans="1:7" x14ac:dyDescent="0.25">
      <c r="A121" s="8"/>
      <c r="B121" s="8"/>
      <c r="C121" s="8"/>
      <c r="D121" s="8"/>
      <c r="E121" s="8"/>
      <c r="F121" s="8"/>
      <c r="G121" s="8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32" spans="1:2" x14ac:dyDescent="0.25">
      <c r="A132" t="s">
        <v>28</v>
      </c>
    </row>
    <row r="133" spans="1:2" x14ac:dyDescent="0.25">
      <c r="A133" t="s">
        <v>0</v>
      </c>
      <c r="B133">
        <f>B135-B134</f>
        <v>24</v>
      </c>
    </row>
    <row r="134" spans="1:2" x14ac:dyDescent="0.25">
      <c r="A134" t="s">
        <v>1</v>
      </c>
      <c r="B134">
        <v>11</v>
      </c>
    </row>
    <row r="135" spans="1:2" x14ac:dyDescent="0.25">
      <c r="A135" t="s">
        <v>2</v>
      </c>
      <c r="B135">
        <v>35</v>
      </c>
    </row>
    <row r="136" spans="1:2" x14ac:dyDescent="0.25">
      <c r="A136" t="s">
        <v>3</v>
      </c>
      <c r="B136" s="1">
        <f>B133*100/B135</f>
        <v>68.571428571428569</v>
      </c>
    </row>
    <row r="137" spans="1:2" x14ac:dyDescent="0.25">
      <c r="A137" t="s">
        <v>4</v>
      </c>
      <c r="B137" s="1">
        <f>100-B136</f>
        <v>31.428571428571431</v>
      </c>
    </row>
    <row r="148" spans="1:7" x14ac:dyDescent="0.25">
      <c r="A148" s="7" t="s">
        <v>29</v>
      </c>
      <c r="B148" s="8"/>
      <c r="C148" s="8"/>
      <c r="D148" s="8"/>
      <c r="E148" s="8"/>
      <c r="F148" s="8"/>
      <c r="G148" s="8"/>
    </row>
    <row r="149" spans="1:7" x14ac:dyDescent="0.25">
      <c r="A149" s="8"/>
      <c r="B149" s="8"/>
      <c r="C149" s="8"/>
      <c r="D149" s="8"/>
      <c r="E149" s="8"/>
      <c r="F149" s="8"/>
      <c r="G149" s="8"/>
    </row>
  </sheetData>
  <mergeCells count="7">
    <mergeCell ref="A148:G149"/>
    <mergeCell ref="A21:G22"/>
    <mergeCell ref="A39:G40"/>
    <mergeCell ref="A58:G59"/>
    <mergeCell ref="A84:G85"/>
    <mergeCell ref="A102:G103"/>
    <mergeCell ref="A120:G1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 siz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171450</xdr:colOff>
                <xdr:row>15</xdr:row>
                <xdr:rowOff>9525</xdr:rowOff>
              </to>
            </anchor>
          </objectPr>
        </oleObject>
      </mc:Choice>
      <mc:Fallback>
        <oleObject progId="Equation.3" shapeId="2049" r:id="rId3"/>
      </mc:Fallback>
    </mc:AlternateContent>
    <mc:AlternateContent xmlns:mc="http://schemas.openxmlformats.org/markup-compatibility/2006">
      <mc:Choice Requires="x14">
        <oleObject progId="Equation.3" shapeId="2050" r:id="rId5">
          <objectPr defaultSize="0" autoPict="0" r:id="rId4">
            <anchor moveWithCells="1" sizeWithCells="1">
              <from>
                <xdr:col>0</xdr:col>
                <xdr:colOff>0</xdr:colOff>
                <xdr:row>31</xdr:row>
                <xdr:rowOff>0</xdr:rowOff>
              </from>
              <to>
                <xdr:col>1</xdr:col>
                <xdr:colOff>171450</xdr:colOff>
                <xdr:row>33</xdr:row>
                <xdr:rowOff>9525</xdr:rowOff>
              </to>
            </anchor>
          </objectPr>
        </oleObject>
      </mc:Choice>
      <mc:Fallback>
        <oleObject progId="Equation.3" shapeId="2050" r:id="rId5"/>
      </mc:Fallback>
    </mc:AlternateContent>
    <mc:AlternateContent xmlns:mc="http://schemas.openxmlformats.org/markup-compatibility/2006">
      <mc:Choice Requires="x14">
        <oleObject progId="Equation.3" shapeId="2051" r:id="rId6">
          <objectPr defaultSize="0" autoPict="0" r:id="rId4">
            <anchor moveWithCells="1" sizeWithCells="1">
              <from>
                <xdr:col>0</xdr:col>
                <xdr:colOff>0</xdr:colOff>
                <xdr:row>49</xdr:row>
                <xdr:rowOff>0</xdr:rowOff>
              </from>
              <to>
                <xdr:col>1</xdr:col>
                <xdr:colOff>171450</xdr:colOff>
                <xdr:row>51</xdr:row>
                <xdr:rowOff>9525</xdr:rowOff>
              </to>
            </anchor>
          </objectPr>
        </oleObject>
      </mc:Choice>
      <mc:Fallback>
        <oleObject progId="Equation.3" shapeId="2051" r:id="rId6"/>
      </mc:Fallback>
    </mc:AlternateContent>
    <mc:AlternateContent xmlns:mc="http://schemas.openxmlformats.org/markup-compatibility/2006">
      <mc:Choice Requires="x14">
        <oleObject progId="Equation.3" shapeId="2052" r:id="rId7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2" r:id="rId7"/>
      </mc:Fallback>
    </mc:AlternateContent>
    <mc:AlternateContent xmlns:mc="http://schemas.openxmlformats.org/markup-compatibility/2006">
      <mc:Choice Requires="x14">
        <oleObject progId="Equation.3" shapeId="2053" r:id="rId8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3" r:id="rId8"/>
      </mc:Fallback>
    </mc:AlternateContent>
    <mc:AlternateContent xmlns:mc="http://schemas.openxmlformats.org/markup-compatibility/2006">
      <mc:Choice Requires="x14">
        <oleObject progId="Equation.3" shapeId="2054" r:id="rId9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4" r:id="rId9"/>
      </mc:Fallback>
    </mc:AlternateContent>
    <mc:AlternateContent xmlns:mc="http://schemas.openxmlformats.org/markup-compatibility/2006">
      <mc:Choice Requires="x14">
        <oleObject progId="Equation.3" shapeId="2055" r:id="rId10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5" r:id="rId10"/>
      </mc:Fallback>
    </mc:AlternateContent>
    <mc:AlternateContent xmlns:mc="http://schemas.openxmlformats.org/markup-compatibility/2006">
      <mc:Choice Requires="x14">
        <oleObject progId="Equation.3" shapeId="2056" r:id="rId11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6" r:id="rId11"/>
      </mc:Fallback>
    </mc:AlternateContent>
    <mc:AlternateContent xmlns:mc="http://schemas.openxmlformats.org/markup-compatibility/2006">
      <mc:Choice Requires="x14">
        <oleObject progId="Equation.3" shapeId="2057" r:id="rId12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7" r:id="rId12"/>
      </mc:Fallback>
    </mc:AlternateContent>
    <mc:AlternateContent xmlns:mc="http://schemas.openxmlformats.org/markup-compatibility/2006">
      <mc:Choice Requires="x14">
        <oleObject progId="Equation.3" shapeId="2058" r:id="rId13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8" r:id="rId13"/>
      </mc:Fallback>
    </mc:AlternateContent>
    <mc:AlternateContent xmlns:mc="http://schemas.openxmlformats.org/markup-compatibility/2006">
      <mc:Choice Requires="x14">
        <oleObject progId="Equation.3" shapeId="2059" r:id="rId14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59" r:id="rId14"/>
      </mc:Fallback>
    </mc:AlternateContent>
    <mc:AlternateContent xmlns:mc="http://schemas.openxmlformats.org/markup-compatibility/2006">
      <mc:Choice Requires="x14">
        <oleObject progId="Equation.3" shapeId="2060" r:id="rId15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60" r:id="rId15"/>
      </mc:Fallback>
    </mc:AlternateContent>
    <mc:AlternateContent xmlns:mc="http://schemas.openxmlformats.org/markup-compatibility/2006">
      <mc:Choice Requires="x14">
        <oleObject progId="Equation.3" shapeId="2061" r:id="rId16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2061" r:id="rId16"/>
      </mc:Fallback>
    </mc:AlternateContent>
    <mc:AlternateContent xmlns:mc="http://schemas.openxmlformats.org/markup-compatibility/2006">
      <mc:Choice Requires="x14">
        <oleObject progId="Equation.3" shapeId="2062" r:id="rId17">
          <objectPr defaultSize="0" autoPict="0" r:id="rId4">
            <anchor moveWithCells="1" sizeWithCells="1">
              <from>
                <xdr:col>0</xdr:col>
                <xdr:colOff>0</xdr:colOff>
                <xdr:row>76</xdr:row>
                <xdr:rowOff>0</xdr:rowOff>
              </from>
              <to>
                <xdr:col>1</xdr:col>
                <xdr:colOff>171450</xdr:colOff>
                <xdr:row>78</xdr:row>
                <xdr:rowOff>9525</xdr:rowOff>
              </to>
            </anchor>
          </objectPr>
        </oleObject>
      </mc:Choice>
      <mc:Fallback>
        <oleObject progId="Equation.3" shapeId="2062" r:id="rId17"/>
      </mc:Fallback>
    </mc:AlternateContent>
    <mc:AlternateContent xmlns:mc="http://schemas.openxmlformats.org/markup-compatibility/2006">
      <mc:Choice Requires="x14">
        <oleObject progId="Equation.3" shapeId="2063" r:id="rId18">
          <objectPr defaultSize="0" autoPict="0" r:id="rId4">
            <anchor moveWithCells="1" sizeWithCells="1">
              <from>
                <xdr:col>0</xdr:col>
                <xdr:colOff>0</xdr:colOff>
                <xdr:row>94</xdr:row>
                <xdr:rowOff>0</xdr:rowOff>
              </from>
              <to>
                <xdr:col>1</xdr:col>
                <xdr:colOff>171450</xdr:colOff>
                <xdr:row>96</xdr:row>
                <xdr:rowOff>9525</xdr:rowOff>
              </to>
            </anchor>
          </objectPr>
        </oleObject>
      </mc:Choice>
      <mc:Fallback>
        <oleObject progId="Equation.3" shapeId="2063" r:id="rId18"/>
      </mc:Fallback>
    </mc:AlternateContent>
    <mc:AlternateContent xmlns:mc="http://schemas.openxmlformats.org/markup-compatibility/2006">
      <mc:Choice Requires="x14">
        <oleObject progId="Equation.3" shapeId="2064" r:id="rId19">
          <objectPr defaultSize="0" autoPict="0" r:id="rId4">
            <anchor moveWithCells="1" sizeWithCells="1">
              <from>
                <xdr:col>0</xdr:col>
                <xdr:colOff>0</xdr:colOff>
                <xdr:row>112</xdr:row>
                <xdr:rowOff>0</xdr:rowOff>
              </from>
              <to>
                <xdr:col>1</xdr:col>
                <xdr:colOff>171450</xdr:colOff>
                <xdr:row>114</xdr:row>
                <xdr:rowOff>9525</xdr:rowOff>
              </to>
            </anchor>
          </objectPr>
        </oleObject>
      </mc:Choice>
      <mc:Fallback>
        <oleObject progId="Equation.3" shapeId="2064" r:id="rId19"/>
      </mc:Fallback>
    </mc:AlternateContent>
    <mc:AlternateContent xmlns:mc="http://schemas.openxmlformats.org/markup-compatibility/2006">
      <mc:Choice Requires="x14">
        <oleObject progId="Equation.3" shapeId="2065" r:id="rId20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2065" r:id="rId20"/>
      </mc:Fallback>
    </mc:AlternateContent>
    <mc:AlternateContent xmlns:mc="http://schemas.openxmlformats.org/markup-compatibility/2006">
      <mc:Choice Requires="x14">
        <oleObject progId="Equation.3" shapeId="2066" r:id="rId21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2066" r:id="rId21"/>
      </mc:Fallback>
    </mc:AlternateContent>
    <mc:AlternateContent xmlns:mc="http://schemas.openxmlformats.org/markup-compatibility/2006">
      <mc:Choice Requires="x14">
        <oleObject progId="Equation.3" shapeId="2067" r:id="rId22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2067" r:id="rId22"/>
      </mc:Fallback>
    </mc:AlternateContent>
    <mc:AlternateContent xmlns:mc="http://schemas.openxmlformats.org/markup-compatibility/2006">
      <mc:Choice Requires="x14">
        <oleObject progId="Equation.3" shapeId="2068" r:id="rId23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2068" r:id="rId23"/>
      </mc:Fallback>
    </mc:AlternateContent>
    <mc:AlternateContent xmlns:mc="http://schemas.openxmlformats.org/markup-compatibility/2006">
      <mc:Choice Requires="x14">
        <oleObject progId="Equation.3" shapeId="2069" r:id="rId24">
          <objectPr defaultSize="0" autoPict="0" r:id="rId4">
            <anchor moveWithCells="1" sizeWithCells="1">
              <from>
                <xdr:col>0</xdr:col>
                <xdr:colOff>0</xdr:colOff>
                <xdr:row>139</xdr:row>
                <xdr:rowOff>0</xdr:rowOff>
              </from>
              <to>
                <xdr:col>1</xdr:col>
                <xdr:colOff>171450</xdr:colOff>
                <xdr:row>141</xdr:row>
                <xdr:rowOff>9525</xdr:rowOff>
              </to>
            </anchor>
          </objectPr>
        </oleObject>
      </mc:Choice>
      <mc:Fallback>
        <oleObject progId="Equation.3" shapeId="2069" r:id="rId24"/>
      </mc:Fallback>
    </mc:AlternateContent>
    <mc:AlternateContent xmlns:mc="http://schemas.openxmlformats.org/markup-compatibility/2006">
      <mc:Choice Requires="x14">
        <oleObject progId="Equation.3" shapeId="2070" r:id="rId2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0" r:id="rId25"/>
      </mc:Fallback>
    </mc:AlternateContent>
    <mc:AlternateContent xmlns:mc="http://schemas.openxmlformats.org/markup-compatibility/2006">
      <mc:Choice Requires="x14">
        <oleObject progId="Equation.3" shapeId="2071" r:id="rId2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1" r:id="rId26"/>
      </mc:Fallback>
    </mc:AlternateContent>
    <mc:AlternateContent xmlns:mc="http://schemas.openxmlformats.org/markup-compatibility/2006">
      <mc:Choice Requires="x14">
        <oleObject progId="Equation.3" shapeId="2072" r:id="rId2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2" r:id="rId27"/>
      </mc:Fallback>
    </mc:AlternateContent>
    <mc:AlternateContent xmlns:mc="http://schemas.openxmlformats.org/markup-compatibility/2006">
      <mc:Choice Requires="x14">
        <oleObject progId="Equation.3" shapeId="2073" r:id="rId2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3" r:id="rId28"/>
      </mc:Fallback>
    </mc:AlternateContent>
    <mc:AlternateContent xmlns:mc="http://schemas.openxmlformats.org/markup-compatibility/2006">
      <mc:Choice Requires="x14">
        <oleObject progId="Equation.3" shapeId="2074" r:id="rId2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4" r:id="rId29"/>
      </mc:Fallback>
    </mc:AlternateContent>
    <mc:AlternateContent xmlns:mc="http://schemas.openxmlformats.org/markup-compatibility/2006">
      <mc:Choice Requires="x14">
        <oleObject progId="Equation.3" shapeId="2075" r:id="rId3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5" r:id="rId30"/>
      </mc:Fallback>
    </mc:AlternateContent>
    <mc:AlternateContent xmlns:mc="http://schemas.openxmlformats.org/markup-compatibility/2006">
      <mc:Choice Requires="x14">
        <oleObject progId="Equation.3" shapeId="2076" r:id="rId3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6" r:id="rId31"/>
      </mc:Fallback>
    </mc:AlternateContent>
    <mc:AlternateContent xmlns:mc="http://schemas.openxmlformats.org/markup-compatibility/2006">
      <mc:Choice Requires="x14">
        <oleObject progId="Equation.3" shapeId="2077" r:id="rId3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7" r:id="rId32"/>
      </mc:Fallback>
    </mc:AlternateContent>
    <mc:AlternateContent xmlns:mc="http://schemas.openxmlformats.org/markup-compatibility/2006">
      <mc:Choice Requires="x14">
        <oleObject progId="Equation.3" shapeId="2078" r:id="rId3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8" r:id="rId33"/>
      </mc:Fallback>
    </mc:AlternateContent>
    <mc:AlternateContent xmlns:mc="http://schemas.openxmlformats.org/markup-compatibility/2006">
      <mc:Choice Requires="x14">
        <oleObject progId="Equation.3" shapeId="2079" r:id="rId3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79" r:id="rId34"/>
      </mc:Fallback>
    </mc:AlternateContent>
    <mc:AlternateContent xmlns:mc="http://schemas.openxmlformats.org/markup-compatibility/2006">
      <mc:Choice Requires="x14">
        <oleObject progId="Equation.3" shapeId="2080" r:id="rId3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0" r:id="rId35"/>
      </mc:Fallback>
    </mc:AlternateContent>
    <mc:AlternateContent xmlns:mc="http://schemas.openxmlformats.org/markup-compatibility/2006">
      <mc:Choice Requires="x14">
        <oleObject progId="Equation.3" shapeId="2081" r:id="rId3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1" r:id="rId36"/>
      </mc:Fallback>
    </mc:AlternateContent>
    <mc:AlternateContent xmlns:mc="http://schemas.openxmlformats.org/markup-compatibility/2006">
      <mc:Choice Requires="x14">
        <oleObject progId="Equation.3" shapeId="2082" r:id="rId3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2" r:id="rId37"/>
      </mc:Fallback>
    </mc:AlternateContent>
    <mc:AlternateContent xmlns:mc="http://schemas.openxmlformats.org/markup-compatibility/2006">
      <mc:Choice Requires="x14">
        <oleObject progId="Equation.3" shapeId="2083" r:id="rId3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3" r:id="rId38"/>
      </mc:Fallback>
    </mc:AlternateContent>
    <mc:AlternateContent xmlns:mc="http://schemas.openxmlformats.org/markup-compatibility/2006">
      <mc:Choice Requires="x14">
        <oleObject progId="Equation.3" shapeId="2084" r:id="rId3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4" r:id="rId39"/>
      </mc:Fallback>
    </mc:AlternateContent>
    <mc:AlternateContent xmlns:mc="http://schemas.openxmlformats.org/markup-compatibility/2006">
      <mc:Choice Requires="x14">
        <oleObject progId="Equation.3" shapeId="2085" r:id="rId4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5" r:id="rId40"/>
      </mc:Fallback>
    </mc:AlternateContent>
    <mc:AlternateContent xmlns:mc="http://schemas.openxmlformats.org/markup-compatibility/2006">
      <mc:Choice Requires="x14">
        <oleObject progId="Equation.3" shapeId="2086" r:id="rId4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6" r:id="rId41"/>
      </mc:Fallback>
    </mc:AlternateContent>
    <mc:AlternateContent xmlns:mc="http://schemas.openxmlformats.org/markup-compatibility/2006">
      <mc:Choice Requires="x14">
        <oleObject progId="Equation.3" shapeId="2087" r:id="rId4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7" r:id="rId42"/>
      </mc:Fallback>
    </mc:AlternateContent>
    <mc:AlternateContent xmlns:mc="http://schemas.openxmlformats.org/markup-compatibility/2006">
      <mc:Choice Requires="x14">
        <oleObject progId="Equation.3" shapeId="2088" r:id="rId4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8" r:id="rId43"/>
      </mc:Fallback>
    </mc:AlternateContent>
    <mc:AlternateContent xmlns:mc="http://schemas.openxmlformats.org/markup-compatibility/2006">
      <mc:Choice Requires="x14">
        <oleObject progId="Equation.3" shapeId="2089" r:id="rId4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89" r:id="rId44"/>
      </mc:Fallback>
    </mc:AlternateContent>
    <mc:AlternateContent xmlns:mc="http://schemas.openxmlformats.org/markup-compatibility/2006">
      <mc:Choice Requires="x14">
        <oleObject progId="Equation.3" shapeId="2090" r:id="rId4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0" r:id="rId45"/>
      </mc:Fallback>
    </mc:AlternateContent>
    <mc:AlternateContent xmlns:mc="http://schemas.openxmlformats.org/markup-compatibility/2006">
      <mc:Choice Requires="x14">
        <oleObject progId="Equation.3" shapeId="2091" r:id="rId4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1" r:id="rId46"/>
      </mc:Fallback>
    </mc:AlternateContent>
    <mc:AlternateContent xmlns:mc="http://schemas.openxmlformats.org/markup-compatibility/2006">
      <mc:Choice Requires="x14">
        <oleObject progId="Equation.3" shapeId="2092" r:id="rId4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2" r:id="rId47"/>
      </mc:Fallback>
    </mc:AlternateContent>
    <mc:AlternateContent xmlns:mc="http://schemas.openxmlformats.org/markup-compatibility/2006">
      <mc:Choice Requires="x14">
        <oleObject progId="Equation.3" shapeId="2093" r:id="rId4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3" r:id="rId48"/>
      </mc:Fallback>
    </mc:AlternateContent>
    <mc:AlternateContent xmlns:mc="http://schemas.openxmlformats.org/markup-compatibility/2006">
      <mc:Choice Requires="x14">
        <oleObject progId="Equation.3" shapeId="2094" r:id="rId4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4" r:id="rId49"/>
      </mc:Fallback>
    </mc:AlternateContent>
    <mc:AlternateContent xmlns:mc="http://schemas.openxmlformats.org/markup-compatibility/2006">
      <mc:Choice Requires="x14">
        <oleObject progId="Equation.3" shapeId="2095" r:id="rId5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5" r:id="rId50"/>
      </mc:Fallback>
    </mc:AlternateContent>
    <mc:AlternateContent xmlns:mc="http://schemas.openxmlformats.org/markup-compatibility/2006">
      <mc:Choice Requires="x14">
        <oleObject progId="Equation.3" shapeId="2096" r:id="rId5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6" r:id="rId51"/>
      </mc:Fallback>
    </mc:AlternateContent>
    <mc:AlternateContent xmlns:mc="http://schemas.openxmlformats.org/markup-compatibility/2006">
      <mc:Choice Requires="x14">
        <oleObject progId="Equation.3" shapeId="2097" r:id="rId5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7" r:id="rId52"/>
      </mc:Fallback>
    </mc:AlternateContent>
    <mc:AlternateContent xmlns:mc="http://schemas.openxmlformats.org/markup-compatibility/2006">
      <mc:Choice Requires="x14">
        <oleObject progId="Equation.3" shapeId="2098" r:id="rId5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8" r:id="rId53"/>
      </mc:Fallback>
    </mc:AlternateContent>
    <mc:AlternateContent xmlns:mc="http://schemas.openxmlformats.org/markup-compatibility/2006">
      <mc:Choice Requires="x14">
        <oleObject progId="Equation.3" shapeId="2099" r:id="rId5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099" r:id="rId54"/>
      </mc:Fallback>
    </mc:AlternateContent>
    <mc:AlternateContent xmlns:mc="http://schemas.openxmlformats.org/markup-compatibility/2006">
      <mc:Choice Requires="x14">
        <oleObject progId="Equation.3" shapeId="2100" r:id="rId5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0" r:id="rId55"/>
      </mc:Fallback>
    </mc:AlternateContent>
    <mc:AlternateContent xmlns:mc="http://schemas.openxmlformats.org/markup-compatibility/2006">
      <mc:Choice Requires="x14">
        <oleObject progId="Equation.3" shapeId="2101" r:id="rId5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1" r:id="rId56"/>
      </mc:Fallback>
    </mc:AlternateContent>
    <mc:AlternateContent xmlns:mc="http://schemas.openxmlformats.org/markup-compatibility/2006">
      <mc:Choice Requires="x14">
        <oleObject progId="Equation.3" shapeId="2102" r:id="rId5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2" r:id="rId57"/>
      </mc:Fallback>
    </mc:AlternateContent>
    <mc:AlternateContent xmlns:mc="http://schemas.openxmlformats.org/markup-compatibility/2006">
      <mc:Choice Requires="x14">
        <oleObject progId="Equation.3" shapeId="2103" r:id="rId5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3" r:id="rId58"/>
      </mc:Fallback>
    </mc:AlternateContent>
    <mc:AlternateContent xmlns:mc="http://schemas.openxmlformats.org/markup-compatibility/2006">
      <mc:Choice Requires="x14">
        <oleObject progId="Equation.3" shapeId="2104" r:id="rId5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4" r:id="rId59"/>
      </mc:Fallback>
    </mc:AlternateContent>
    <mc:AlternateContent xmlns:mc="http://schemas.openxmlformats.org/markup-compatibility/2006">
      <mc:Choice Requires="x14">
        <oleObject progId="Equation.3" shapeId="2105" r:id="rId6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5" r:id="rId60"/>
      </mc:Fallback>
    </mc:AlternateContent>
    <mc:AlternateContent xmlns:mc="http://schemas.openxmlformats.org/markup-compatibility/2006">
      <mc:Choice Requires="x14">
        <oleObject progId="Equation.3" shapeId="2106" r:id="rId6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6" r:id="rId61"/>
      </mc:Fallback>
    </mc:AlternateContent>
    <mc:AlternateContent xmlns:mc="http://schemas.openxmlformats.org/markup-compatibility/2006">
      <mc:Choice Requires="x14">
        <oleObject progId="Equation.3" shapeId="2107" r:id="rId6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7" r:id="rId62"/>
      </mc:Fallback>
    </mc:AlternateContent>
    <mc:AlternateContent xmlns:mc="http://schemas.openxmlformats.org/markup-compatibility/2006">
      <mc:Choice Requires="x14">
        <oleObject progId="Equation.3" shapeId="2108" r:id="rId6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2108" r:id="rId6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149"/>
  <sheetViews>
    <sheetView topLeftCell="A16" workbookViewId="0">
      <selection activeCell="J29" sqref="J29"/>
    </sheetView>
  </sheetViews>
  <sheetFormatPr baseColWidth="10" defaultRowHeight="15" x14ac:dyDescent="0.25"/>
  <cols>
    <col min="1" max="1" width="23.7109375" customWidth="1"/>
  </cols>
  <sheetData>
    <row r="6" spans="1:2" x14ac:dyDescent="0.25">
      <c r="A6" t="s">
        <v>5</v>
      </c>
    </row>
    <row r="7" spans="1:2" x14ac:dyDescent="0.25">
      <c r="A7" t="s">
        <v>0</v>
      </c>
      <c r="B7">
        <f>B9-B8</f>
        <v>23</v>
      </c>
    </row>
    <row r="8" spans="1:2" x14ac:dyDescent="0.25">
      <c r="A8" t="s">
        <v>1</v>
      </c>
      <c r="B8">
        <v>10</v>
      </c>
    </row>
    <row r="9" spans="1:2" x14ac:dyDescent="0.25">
      <c r="A9" t="s">
        <v>2</v>
      </c>
      <c r="B9">
        <v>33</v>
      </c>
    </row>
    <row r="10" spans="1:2" x14ac:dyDescent="0.25">
      <c r="A10" t="s">
        <v>3</v>
      </c>
      <c r="B10" s="1">
        <f>B7*100/B9</f>
        <v>69.696969696969703</v>
      </c>
    </row>
    <row r="11" spans="1:2" x14ac:dyDescent="0.25">
      <c r="A11" t="s">
        <v>4</v>
      </c>
      <c r="B11" s="1">
        <f>100-B10</f>
        <v>30.303030303030297</v>
      </c>
    </row>
    <row r="21" spans="1:7" x14ac:dyDescent="0.25">
      <c r="A21" s="7" t="s">
        <v>6</v>
      </c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t="s">
        <v>7</v>
      </c>
    </row>
    <row r="25" spans="1:7" x14ac:dyDescent="0.25">
      <c r="A25" t="s">
        <v>0</v>
      </c>
      <c r="B25">
        <f>B27-B26</f>
        <v>31</v>
      </c>
    </row>
    <row r="26" spans="1:7" x14ac:dyDescent="0.25">
      <c r="A26" t="s">
        <v>1</v>
      </c>
      <c r="B26">
        <v>4</v>
      </c>
    </row>
    <row r="27" spans="1:7" x14ac:dyDescent="0.25">
      <c r="A27" t="s">
        <v>2</v>
      </c>
      <c r="B27">
        <v>35</v>
      </c>
    </row>
    <row r="28" spans="1:7" x14ac:dyDescent="0.25">
      <c r="A28" t="s">
        <v>3</v>
      </c>
      <c r="B28" s="1">
        <f>(B25/B27)*100</f>
        <v>88.571428571428569</v>
      </c>
    </row>
    <row r="29" spans="1:7" x14ac:dyDescent="0.25">
      <c r="A29" t="s">
        <v>4</v>
      </c>
      <c r="B29" s="1">
        <f>(100-B28)</f>
        <v>11.428571428571431</v>
      </c>
    </row>
    <row r="39" spans="1:7" x14ac:dyDescent="0.25">
      <c r="A39" s="7" t="s">
        <v>8</v>
      </c>
      <c r="B39" s="8"/>
      <c r="C39" s="8"/>
      <c r="D39" s="8"/>
      <c r="E39" s="8"/>
      <c r="F39" s="8"/>
      <c r="G39" s="8"/>
    </row>
    <row r="40" spans="1:7" x14ac:dyDescent="0.25">
      <c r="A40" s="8"/>
      <c r="B40" s="8"/>
      <c r="C40" s="8"/>
      <c r="D40" s="8"/>
      <c r="E40" s="8"/>
      <c r="F40" s="8"/>
      <c r="G40" s="8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t="s">
        <v>9</v>
      </c>
    </row>
    <row r="43" spans="1:7" x14ac:dyDescent="0.25">
      <c r="A43" t="s">
        <v>0</v>
      </c>
      <c r="B43">
        <f>B45-B44</f>
        <v>15</v>
      </c>
    </row>
    <row r="44" spans="1:7" x14ac:dyDescent="0.25">
      <c r="A44" t="s">
        <v>1</v>
      </c>
      <c r="B44">
        <v>20</v>
      </c>
    </row>
    <row r="45" spans="1:7" x14ac:dyDescent="0.25">
      <c r="A45" t="s">
        <v>2</v>
      </c>
      <c r="B45">
        <v>35</v>
      </c>
    </row>
    <row r="46" spans="1:7" x14ac:dyDescent="0.25">
      <c r="A46" t="s">
        <v>3</v>
      </c>
      <c r="B46" s="1">
        <f>(B43/B45)*100</f>
        <v>42.857142857142854</v>
      </c>
    </row>
    <row r="47" spans="1:7" x14ac:dyDescent="0.25">
      <c r="A47" t="s">
        <v>4</v>
      </c>
      <c r="B47" s="1">
        <f>(100-B46)</f>
        <v>57.142857142857146</v>
      </c>
    </row>
    <row r="58" spans="1:7" x14ac:dyDescent="0.25">
      <c r="A58" s="7" t="s">
        <v>10</v>
      </c>
      <c r="B58" s="8"/>
      <c r="C58" s="8"/>
      <c r="D58" s="8"/>
      <c r="E58" s="8"/>
      <c r="F58" s="8"/>
      <c r="G58" s="8"/>
    </row>
    <row r="59" spans="1:7" x14ac:dyDescent="0.25">
      <c r="A59" s="8"/>
      <c r="B59" s="8"/>
      <c r="C59" s="8"/>
      <c r="D59" s="8"/>
      <c r="E59" s="8"/>
      <c r="F59" s="8"/>
      <c r="G59" s="8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9" spans="1:2" x14ac:dyDescent="0.25">
      <c r="A69" t="s">
        <v>11</v>
      </c>
    </row>
    <row r="70" spans="1:2" x14ac:dyDescent="0.25">
      <c r="A70" t="s">
        <v>0</v>
      </c>
      <c r="B70">
        <f>B72-B71</f>
        <v>14</v>
      </c>
    </row>
    <row r="71" spans="1:2" x14ac:dyDescent="0.25">
      <c r="A71" t="s">
        <v>1</v>
      </c>
      <c r="B71">
        <v>19</v>
      </c>
    </row>
    <row r="72" spans="1:2" x14ac:dyDescent="0.25">
      <c r="A72" t="s">
        <v>2</v>
      </c>
      <c r="B72">
        <v>33</v>
      </c>
    </row>
    <row r="73" spans="1:2" x14ac:dyDescent="0.25">
      <c r="A73" t="s">
        <v>3</v>
      </c>
      <c r="B73" s="1">
        <f>B70*100/B72</f>
        <v>42.424242424242422</v>
      </c>
    </row>
    <row r="74" spans="1:2" x14ac:dyDescent="0.25">
      <c r="A74" t="s">
        <v>4</v>
      </c>
      <c r="B74" s="1">
        <f>100-B73</f>
        <v>57.575757575757578</v>
      </c>
    </row>
    <row r="84" spans="1:7" x14ac:dyDescent="0.25">
      <c r="A84" s="7" t="s">
        <v>12</v>
      </c>
      <c r="B84" s="8"/>
      <c r="C84" s="8"/>
      <c r="D84" s="8"/>
      <c r="E84" s="8"/>
      <c r="F84" s="8"/>
      <c r="G84" s="8"/>
    </row>
    <row r="85" spans="1:7" x14ac:dyDescent="0.25">
      <c r="A85" s="8"/>
      <c r="B85" s="8"/>
      <c r="C85" s="8"/>
      <c r="D85" s="8"/>
      <c r="E85" s="8"/>
      <c r="F85" s="8"/>
      <c r="G85" s="8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t="s">
        <v>13</v>
      </c>
    </row>
    <row r="88" spans="1:7" x14ac:dyDescent="0.25">
      <c r="A88" t="s">
        <v>0</v>
      </c>
      <c r="B88">
        <f>B90-B89</f>
        <v>28</v>
      </c>
    </row>
    <row r="89" spans="1:7" x14ac:dyDescent="0.25">
      <c r="A89" t="s">
        <v>1</v>
      </c>
      <c r="B89">
        <v>10</v>
      </c>
    </row>
    <row r="90" spans="1:7" x14ac:dyDescent="0.25">
      <c r="A90" t="s">
        <v>2</v>
      </c>
      <c r="B90">
        <v>38</v>
      </c>
    </row>
    <row r="91" spans="1:7" x14ac:dyDescent="0.25">
      <c r="A91" t="s">
        <v>3</v>
      </c>
      <c r="B91" s="1">
        <f>(B88/B90)*100</f>
        <v>73.68421052631578</v>
      </c>
    </row>
    <row r="92" spans="1:7" x14ac:dyDescent="0.25">
      <c r="A92" t="s">
        <v>4</v>
      </c>
      <c r="B92" s="1">
        <f>(100-B91)</f>
        <v>26.31578947368422</v>
      </c>
    </row>
    <row r="102" spans="1:7" x14ac:dyDescent="0.25">
      <c r="A102" s="7" t="s">
        <v>14</v>
      </c>
      <c r="B102" s="8"/>
      <c r="C102" s="8"/>
      <c r="D102" s="8"/>
      <c r="E102" s="8"/>
      <c r="F102" s="8"/>
      <c r="G102" s="8"/>
    </row>
    <row r="103" spans="1:7" x14ac:dyDescent="0.25">
      <c r="A103" s="8"/>
      <c r="B103" s="8"/>
      <c r="C103" s="8"/>
      <c r="D103" s="8"/>
      <c r="E103" s="8"/>
      <c r="F103" s="8"/>
      <c r="G103" s="8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t="s">
        <v>15</v>
      </c>
    </row>
    <row r="106" spans="1:7" x14ac:dyDescent="0.25">
      <c r="A106" t="s">
        <v>0</v>
      </c>
      <c r="B106">
        <f>B108-B107</f>
        <v>18</v>
      </c>
    </row>
    <row r="107" spans="1:7" x14ac:dyDescent="0.25">
      <c r="A107" t="s">
        <v>1</v>
      </c>
      <c r="B107">
        <v>15</v>
      </c>
    </row>
    <row r="108" spans="1:7" x14ac:dyDescent="0.25">
      <c r="A108" t="s">
        <v>2</v>
      </c>
      <c r="B108">
        <v>33</v>
      </c>
    </row>
    <row r="109" spans="1:7" x14ac:dyDescent="0.25">
      <c r="A109" t="s">
        <v>3</v>
      </c>
      <c r="B109" s="1">
        <f>(B106/B108)*100</f>
        <v>54.54545454545454</v>
      </c>
    </row>
    <row r="110" spans="1:7" x14ac:dyDescent="0.25">
      <c r="A110" t="s">
        <v>4</v>
      </c>
      <c r="B110" s="1">
        <f>(100-B109)</f>
        <v>45.45454545454546</v>
      </c>
    </row>
    <row r="120" spans="1:7" x14ac:dyDescent="0.25">
      <c r="A120" s="7" t="s">
        <v>16</v>
      </c>
      <c r="B120" s="8"/>
      <c r="C120" s="8"/>
      <c r="D120" s="8"/>
      <c r="E120" s="8"/>
      <c r="F120" s="8"/>
      <c r="G120" s="8"/>
    </row>
    <row r="121" spans="1:7" x14ac:dyDescent="0.25">
      <c r="A121" s="8"/>
      <c r="B121" s="8"/>
      <c r="C121" s="8"/>
      <c r="D121" s="8"/>
      <c r="E121" s="8"/>
      <c r="F121" s="8"/>
      <c r="G121" s="8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32" spans="1:2" x14ac:dyDescent="0.25">
      <c r="A132" t="s">
        <v>17</v>
      </c>
    </row>
    <row r="133" spans="1:2" x14ac:dyDescent="0.25">
      <c r="A133" t="s">
        <v>0</v>
      </c>
      <c r="B133">
        <f>B135-B134</f>
        <v>28</v>
      </c>
    </row>
    <row r="134" spans="1:2" x14ac:dyDescent="0.25">
      <c r="A134" t="s">
        <v>1</v>
      </c>
      <c r="B134">
        <v>4</v>
      </c>
    </row>
    <row r="135" spans="1:2" x14ac:dyDescent="0.25">
      <c r="A135" t="s">
        <v>2</v>
      </c>
      <c r="B135">
        <v>32</v>
      </c>
    </row>
    <row r="136" spans="1:2" x14ac:dyDescent="0.25">
      <c r="A136" t="s">
        <v>3</v>
      </c>
      <c r="B136" s="1">
        <f>B133*100/B135</f>
        <v>87.5</v>
      </c>
    </row>
    <row r="137" spans="1:2" x14ac:dyDescent="0.25">
      <c r="A137" t="s">
        <v>4</v>
      </c>
      <c r="B137" s="1">
        <f>100-B136</f>
        <v>12.5</v>
      </c>
    </row>
    <row r="148" spans="1:7" x14ac:dyDescent="0.25">
      <c r="A148" s="7" t="s">
        <v>18</v>
      </c>
      <c r="B148" s="8"/>
      <c r="C148" s="8"/>
      <c r="D148" s="8"/>
      <c r="E148" s="8"/>
      <c r="F148" s="8"/>
      <c r="G148" s="8"/>
    </row>
    <row r="149" spans="1:7" x14ac:dyDescent="0.25">
      <c r="A149" s="8"/>
      <c r="B149" s="8"/>
      <c r="C149" s="8"/>
      <c r="D149" s="8"/>
      <c r="E149" s="8"/>
      <c r="F149" s="8"/>
      <c r="G149" s="8"/>
    </row>
  </sheetData>
  <mergeCells count="7">
    <mergeCell ref="A148:G149"/>
    <mergeCell ref="A21:G22"/>
    <mergeCell ref="A39:G40"/>
    <mergeCell ref="A58:G59"/>
    <mergeCell ref="A84:G85"/>
    <mergeCell ref="A102:G103"/>
    <mergeCell ref="A120:G1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 siz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171450</xdr:colOff>
                <xdr:row>15</xdr:row>
                <xdr:rowOff>9525</xdr:rowOff>
              </to>
            </anchor>
          </objectPr>
        </oleObject>
      </mc:Choice>
      <mc:Fallback>
        <oleObject progId="Equation.3" shapeId="3073" r:id="rId3"/>
      </mc:Fallback>
    </mc:AlternateContent>
    <mc:AlternateContent xmlns:mc="http://schemas.openxmlformats.org/markup-compatibility/2006">
      <mc:Choice Requires="x14">
        <oleObject progId="Equation.3" shapeId="3074" r:id="rId5">
          <objectPr defaultSize="0" autoPict="0" r:id="rId4">
            <anchor moveWithCells="1" sizeWithCells="1">
              <from>
                <xdr:col>0</xdr:col>
                <xdr:colOff>0</xdr:colOff>
                <xdr:row>31</xdr:row>
                <xdr:rowOff>0</xdr:rowOff>
              </from>
              <to>
                <xdr:col>1</xdr:col>
                <xdr:colOff>171450</xdr:colOff>
                <xdr:row>33</xdr:row>
                <xdr:rowOff>9525</xdr:rowOff>
              </to>
            </anchor>
          </objectPr>
        </oleObject>
      </mc:Choice>
      <mc:Fallback>
        <oleObject progId="Equation.3" shapeId="3074" r:id="rId5"/>
      </mc:Fallback>
    </mc:AlternateContent>
    <mc:AlternateContent xmlns:mc="http://schemas.openxmlformats.org/markup-compatibility/2006">
      <mc:Choice Requires="x14">
        <oleObject progId="Equation.3" shapeId="3075" r:id="rId6">
          <objectPr defaultSize="0" autoPict="0" r:id="rId4">
            <anchor moveWithCells="1" sizeWithCells="1">
              <from>
                <xdr:col>0</xdr:col>
                <xdr:colOff>0</xdr:colOff>
                <xdr:row>49</xdr:row>
                <xdr:rowOff>0</xdr:rowOff>
              </from>
              <to>
                <xdr:col>1</xdr:col>
                <xdr:colOff>171450</xdr:colOff>
                <xdr:row>51</xdr:row>
                <xdr:rowOff>9525</xdr:rowOff>
              </to>
            </anchor>
          </objectPr>
        </oleObject>
      </mc:Choice>
      <mc:Fallback>
        <oleObject progId="Equation.3" shapeId="3075" r:id="rId6"/>
      </mc:Fallback>
    </mc:AlternateContent>
    <mc:AlternateContent xmlns:mc="http://schemas.openxmlformats.org/markup-compatibility/2006">
      <mc:Choice Requires="x14">
        <oleObject progId="Equation.3" shapeId="3076" r:id="rId7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76" r:id="rId7"/>
      </mc:Fallback>
    </mc:AlternateContent>
    <mc:AlternateContent xmlns:mc="http://schemas.openxmlformats.org/markup-compatibility/2006">
      <mc:Choice Requires="x14">
        <oleObject progId="Equation.3" shapeId="3077" r:id="rId8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77" r:id="rId8"/>
      </mc:Fallback>
    </mc:AlternateContent>
    <mc:AlternateContent xmlns:mc="http://schemas.openxmlformats.org/markup-compatibility/2006">
      <mc:Choice Requires="x14">
        <oleObject progId="Equation.3" shapeId="3078" r:id="rId9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78" r:id="rId9"/>
      </mc:Fallback>
    </mc:AlternateContent>
    <mc:AlternateContent xmlns:mc="http://schemas.openxmlformats.org/markup-compatibility/2006">
      <mc:Choice Requires="x14">
        <oleObject progId="Equation.3" shapeId="3079" r:id="rId10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79" r:id="rId10"/>
      </mc:Fallback>
    </mc:AlternateContent>
    <mc:AlternateContent xmlns:mc="http://schemas.openxmlformats.org/markup-compatibility/2006">
      <mc:Choice Requires="x14">
        <oleObject progId="Equation.3" shapeId="3080" r:id="rId11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80" r:id="rId11"/>
      </mc:Fallback>
    </mc:AlternateContent>
    <mc:AlternateContent xmlns:mc="http://schemas.openxmlformats.org/markup-compatibility/2006">
      <mc:Choice Requires="x14">
        <oleObject progId="Equation.3" shapeId="3081" r:id="rId12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81" r:id="rId12"/>
      </mc:Fallback>
    </mc:AlternateContent>
    <mc:AlternateContent xmlns:mc="http://schemas.openxmlformats.org/markup-compatibility/2006">
      <mc:Choice Requires="x14">
        <oleObject progId="Equation.3" shapeId="3082" r:id="rId13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82" r:id="rId13"/>
      </mc:Fallback>
    </mc:AlternateContent>
    <mc:AlternateContent xmlns:mc="http://schemas.openxmlformats.org/markup-compatibility/2006">
      <mc:Choice Requires="x14">
        <oleObject progId="Equation.3" shapeId="3083" r:id="rId14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83" r:id="rId14"/>
      </mc:Fallback>
    </mc:AlternateContent>
    <mc:AlternateContent xmlns:mc="http://schemas.openxmlformats.org/markup-compatibility/2006">
      <mc:Choice Requires="x14">
        <oleObject progId="Equation.3" shapeId="3084" r:id="rId15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84" r:id="rId15"/>
      </mc:Fallback>
    </mc:AlternateContent>
    <mc:AlternateContent xmlns:mc="http://schemas.openxmlformats.org/markup-compatibility/2006">
      <mc:Choice Requires="x14">
        <oleObject progId="Equation.3" shapeId="3085" r:id="rId16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3085" r:id="rId16"/>
      </mc:Fallback>
    </mc:AlternateContent>
    <mc:AlternateContent xmlns:mc="http://schemas.openxmlformats.org/markup-compatibility/2006">
      <mc:Choice Requires="x14">
        <oleObject progId="Equation.3" shapeId="3086" r:id="rId17">
          <objectPr defaultSize="0" autoPict="0" r:id="rId4">
            <anchor moveWithCells="1" sizeWithCells="1">
              <from>
                <xdr:col>0</xdr:col>
                <xdr:colOff>0</xdr:colOff>
                <xdr:row>76</xdr:row>
                <xdr:rowOff>0</xdr:rowOff>
              </from>
              <to>
                <xdr:col>1</xdr:col>
                <xdr:colOff>171450</xdr:colOff>
                <xdr:row>78</xdr:row>
                <xdr:rowOff>9525</xdr:rowOff>
              </to>
            </anchor>
          </objectPr>
        </oleObject>
      </mc:Choice>
      <mc:Fallback>
        <oleObject progId="Equation.3" shapeId="3086" r:id="rId17"/>
      </mc:Fallback>
    </mc:AlternateContent>
    <mc:AlternateContent xmlns:mc="http://schemas.openxmlformats.org/markup-compatibility/2006">
      <mc:Choice Requires="x14">
        <oleObject progId="Equation.3" shapeId="3087" r:id="rId18">
          <objectPr defaultSize="0" autoPict="0" r:id="rId4">
            <anchor moveWithCells="1" sizeWithCells="1">
              <from>
                <xdr:col>0</xdr:col>
                <xdr:colOff>0</xdr:colOff>
                <xdr:row>94</xdr:row>
                <xdr:rowOff>0</xdr:rowOff>
              </from>
              <to>
                <xdr:col>1</xdr:col>
                <xdr:colOff>171450</xdr:colOff>
                <xdr:row>96</xdr:row>
                <xdr:rowOff>9525</xdr:rowOff>
              </to>
            </anchor>
          </objectPr>
        </oleObject>
      </mc:Choice>
      <mc:Fallback>
        <oleObject progId="Equation.3" shapeId="3087" r:id="rId18"/>
      </mc:Fallback>
    </mc:AlternateContent>
    <mc:AlternateContent xmlns:mc="http://schemas.openxmlformats.org/markup-compatibility/2006">
      <mc:Choice Requires="x14">
        <oleObject progId="Equation.3" shapeId="3088" r:id="rId19">
          <objectPr defaultSize="0" autoPict="0" r:id="rId4">
            <anchor moveWithCells="1" sizeWithCells="1">
              <from>
                <xdr:col>0</xdr:col>
                <xdr:colOff>0</xdr:colOff>
                <xdr:row>112</xdr:row>
                <xdr:rowOff>0</xdr:rowOff>
              </from>
              <to>
                <xdr:col>1</xdr:col>
                <xdr:colOff>171450</xdr:colOff>
                <xdr:row>114</xdr:row>
                <xdr:rowOff>9525</xdr:rowOff>
              </to>
            </anchor>
          </objectPr>
        </oleObject>
      </mc:Choice>
      <mc:Fallback>
        <oleObject progId="Equation.3" shapeId="3088" r:id="rId19"/>
      </mc:Fallback>
    </mc:AlternateContent>
    <mc:AlternateContent xmlns:mc="http://schemas.openxmlformats.org/markup-compatibility/2006">
      <mc:Choice Requires="x14">
        <oleObject progId="Equation.3" shapeId="3089" r:id="rId20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3089" r:id="rId20"/>
      </mc:Fallback>
    </mc:AlternateContent>
    <mc:AlternateContent xmlns:mc="http://schemas.openxmlformats.org/markup-compatibility/2006">
      <mc:Choice Requires="x14">
        <oleObject progId="Equation.3" shapeId="3090" r:id="rId21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3090" r:id="rId21"/>
      </mc:Fallback>
    </mc:AlternateContent>
    <mc:AlternateContent xmlns:mc="http://schemas.openxmlformats.org/markup-compatibility/2006">
      <mc:Choice Requires="x14">
        <oleObject progId="Equation.3" shapeId="3091" r:id="rId22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3091" r:id="rId22"/>
      </mc:Fallback>
    </mc:AlternateContent>
    <mc:AlternateContent xmlns:mc="http://schemas.openxmlformats.org/markup-compatibility/2006">
      <mc:Choice Requires="x14">
        <oleObject progId="Equation.3" shapeId="3092" r:id="rId23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3092" r:id="rId23"/>
      </mc:Fallback>
    </mc:AlternateContent>
    <mc:AlternateContent xmlns:mc="http://schemas.openxmlformats.org/markup-compatibility/2006">
      <mc:Choice Requires="x14">
        <oleObject progId="Equation.3" shapeId="3093" r:id="rId24">
          <objectPr defaultSize="0" autoPict="0" r:id="rId4">
            <anchor moveWithCells="1" sizeWithCells="1">
              <from>
                <xdr:col>0</xdr:col>
                <xdr:colOff>0</xdr:colOff>
                <xdr:row>139</xdr:row>
                <xdr:rowOff>0</xdr:rowOff>
              </from>
              <to>
                <xdr:col>1</xdr:col>
                <xdr:colOff>171450</xdr:colOff>
                <xdr:row>141</xdr:row>
                <xdr:rowOff>9525</xdr:rowOff>
              </to>
            </anchor>
          </objectPr>
        </oleObject>
      </mc:Choice>
      <mc:Fallback>
        <oleObject progId="Equation.3" shapeId="3093" r:id="rId24"/>
      </mc:Fallback>
    </mc:AlternateContent>
    <mc:AlternateContent xmlns:mc="http://schemas.openxmlformats.org/markup-compatibility/2006">
      <mc:Choice Requires="x14">
        <oleObject progId="Equation.3" shapeId="3094" r:id="rId2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094" r:id="rId25"/>
      </mc:Fallback>
    </mc:AlternateContent>
    <mc:AlternateContent xmlns:mc="http://schemas.openxmlformats.org/markup-compatibility/2006">
      <mc:Choice Requires="x14">
        <oleObject progId="Equation.3" shapeId="3095" r:id="rId2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095" r:id="rId26"/>
      </mc:Fallback>
    </mc:AlternateContent>
    <mc:AlternateContent xmlns:mc="http://schemas.openxmlformats.org/markup-compatibility/2006">
      <mc:Choice Requires="x14">
        <oleObject progId="Equation.3" shapeId="3096" r:id="rId2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096" r:id="rId27"/>
      </mc:Fallback>
    </mc:AlternateContent>
    <mc:AlternateContent xmlns:mc="http://schemas.openxmlformats.org/markup-compatibility/2006">
      <mc:Choice Requires="x14">
        <oleObject progId="Equation.3" shapeId="3097" r:id="rId2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097" r:id="rId28"/>
      </mc:Fallback>
    </mc:AlternateContent>
    <mc:AlternateContent xmlns:mc="http://schemas.openxmlformats.org/markup-compatibility/2006">
      <mc:Choice Requires="x14">
        <oleObject progId="Equation.3" shapeId="3098" r:id="rId2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098" r:id="rId29"/>
      </mc:Fallback>
    </mc:AlternateContent>
    <mc:AlternateContent xmlns:mc="http://schemas.openxmlformats.org/markup-compatibility/2006">
      <mc:Choice Requires="x14">
        <oleObject progId="Equation.3" shapeId="3099" r:id="rId3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099" r:id="rId30"/>
      </mc:Fallback>
    </mc:AlternateContent>
    <mc:AlternateContent xmlns:mc="http://schemas.openxmlformats.org/markup-compatibility/2006">
      <mc:Choice Requires="x14">
        <oleObject progId="Equation.3" shapeId="3100" r:id="rId3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0" r:id="rId31"/>
      </mc:Fallback>
    </mc:AlternateContent>
    <mc:AlternateContent xmlns:mc="http://schemas.openxmlformats.org/markup-compatibility/2006">
      <mc:Choice Requires="x14">
        <oleObject progId="Equation.3" shapeId="3101" r:id="rId3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1" r:id="rId32"/>
      </mc:Fallback>
    </mc:AlternateContent>
    <mc:AlternateContent xmlns:mc="http://schemas.openxmlformats.org/markup-compatibility/2006">
      <mc:Choice Requires="x14">
        <oleObject progId="Equation.3" shapeId="3102" r:id="rId3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2" r:id="rId33"/>
      </mc:Fallback>
    </mc:AlternateContent>
    <mc:AlternateContent xmlns:mc="http://schemas.openxmlformats.org/markup-compatibility/2006">
      <mc:Choice Requires="x14">
        <oleObject progId="Equation.3" shapeId="3103" r:id="rId3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3" r:id="rId34"/>
      </mc:Fallback>
    </mc:AlternateContent>
    <mc:AlternateContent xmlns:mc="http://schemas.openxmlformats.org/markup-compatibility/2006">
      <mc:Choice Requires="x14">
        <oleObject progId="Equation.3" shapeId="3104" r:id="rId3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4" r:id="rId35"/>
      </mc:Fallback>
    </mc:AlternateContent>
    <mc:AlternateContent xmlns:mc="http://schemas.openxmlformats.org/markup-compatibility/2006">
      <mc:Choice Requires="x14">
        <oleObject progId="Equation.3" shapeId="3105" r:id="rId3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5" r:id="rId36"/>
      </mc:Fallback>
    </mc:AlternateContent>
    <mc:AlternateContent xmlns:mc="http://schemas.openxmlformats.org/markup-compatibility/2006">
      <mc:Choice Requires="x14">
        <oleObject progId="Equation.3" shapeId="3106" r:id="rId3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6" r:id="rId37"/>
      </mc:Fallback>
    </mc:AlternateContent>
    <mc:AlternateContent xmlns:mc="http://schemas.openxmlformats.org/markup-compatibility/2006">
      <mc:Choice Requires="x14">
        <oleObject progId="Equation.3" shapeId="3107" r:id="rId3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7" r:id="rId38"/>
      </mc:Fallback>
    </mc:AlternateContent>
    <mc:AlternateContent xmlns:mc="http://schemas.openxmlformats.org/markup-compatibility/2006">
      <mc:Choice Requires="x14">
        <oleObject progId="Equation.3" shapeId="3108" r:id="rId3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8" r:id="rId39"/>
      </mc:Fallback>
    </mc:AlternateContent>
    <mc:AlternateContent xmlns:mc="http://schemas.openxmlformats.org/markup-compatibility/2006">
      <mc:Choice Requires="x14">
        <oleObject progId="Equation.3" shapeId="3109" r:id="rId4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09" r:id="rId40"/>
      </mc:Fallback>
    </mc:AlternateContent>
    <mc:AlternateContent xmlns:mc="http://schemas.openxmlformats.org/markup-compatibility/2006">
      <mc:Choice Requires="x14">
        <oleObject progId="Equation.3" shapeId="3110" r:id="rId4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0" r:id="rId41"/>
      </mc:Fallback>
    </mc:AlternateContent>
    <mc:AlternateContent xmlns:mc="http://schemas.openxmlformats.org/markup-compatibility/2006">
      <mc:Choice Requires="x14">
        <oleObject progId="Equation.3" shapeId="3111" r:id="rId4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1" r:id="rId42"/>
      </mc:Fallback>
    </mc:AlternateContent>
    <mc:AlternateContent xmlns:mc="http://schemas.openxmlformats.org/markup-compatibility/2006">
      <mc:Choice Requires="x14">
        <oleObject progId="Equation.3" shapeId="3112" r:id="rId4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2" r:id="rId43"/>
      </mc:Fallback>
    </mc:AlternateContent>
    <mc:AlternateContent xmlns:mc="http://schemas.openxmlformats.org/markup-compatibility/2006">
      <mc:Choice Requires="x14">
        <oleObject progId="Equation.3" shapeId="3113" r:id="rId4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3" r:id="rId44"/>
      </mc:Fallback>
    </mc:AlternateContent>
    <mc:AlternateContent xmlns:mc="http://schemas.openxmlformats.org/markup-compatibility/2006">
      <mc:Choice Requires="x14">
        <oleObject progId="Equation.3" shapeId="3114" r:id="rId4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4" r:id="rId45"/>
      </mc:Fallback>
    </mc:AlternateContent>
    <mc:AlternateContent xmlns:mc="http://schemas.openxmlformats.org/markup-compatibility/2006">
      <mc:Choice Requires="x14">
        <oleObject progId="Equation.3" shapeId="3115" r:id="rId4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5" r:id="rId46"/>
      </mc:Fallback>
    </mc:AlternateContent>
    <mc:AlternateContent xmlns:mc="http://schemas.openxmlformats.org/markup-compatibility/2006">
      <mc:Choice Requires="x14">
        <oleObject progId="Equation.3" shapeId="3116" r:id="rId4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6" r:id="rId47"/>
      </mc:Fallback>
    </mc:AlternateContent>
    <mc:AlternateContent xmlns:mc="http://schemas.openxmlformats.org/markup-compatibility/2006">
      <mc:Choice Requires="x14">
        <oleObject progId="Equation.3" shapeId="3117" r:id="rId4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7" r:id="rId48"/>
      </mc:Fallback>
    </mc:AlternateContent>
    <mc:AlternateContent xmlns:mc="http://schemas.openxmlformats.org/markup-compatibility/2006">
      <mc:Choice Requires="x14">
        <oleObject progId="Equation.3" shapeId="3118" r:id="rId4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8" r:id="rId49"/>
      </mc:Fallback>
    </mc:AlternateContent>
    <mc:AlternateContent xmlns:mc="http://schemas.openxmlformats.org/markup-compatibility/2006">
      <mc:Choice Requires="x14">
        <oleObject progId="Equation.3" shapeId="3119" r:id="rId5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19" r:id="rId50"/>
      </mc:Fallback>
    </mc:AlternateContent>
    <mc:AlternateContent xmlns:mc="http://schemas.openxmlformats.org/markup-compatibility/2006">
      <mc:Choice Requires="x14">
        <oleObject progId="Equation.3" shapeId="3120" r:id="rId5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0" r:id="rId51"/>
      </mc:Fallback>
    </mc:AlternateContent>
    <mc:AlternateContent xmlns:mc="http://schemas.openxmlformats.org/markup-compatibility/2006">
      <mc:Choice Requires="x14">
        <oleObject progId="Equation.3" shapeId="3121" r:id="rId5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1" r:id="rId52"/>
      </mc:Fallback>
    </mc:AlternateContent>
    <mc:AlternateContent xmlns:mc="http://schemas.openxmlformats.org/markup-compatibility/2006">
      <mc:Choice Requires="x14">
        <oleObject progId="Equation.3" shapeId="3122" r:id="rId5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2" r:id="rId53"/>
      </mc:Fallback>
    </mc:AlternateContent>
    <mc:AlternateContent xmlns:mc="http://schemas.openxmlformats.org/markup-compatibility/2006">
      <mc:Choice Requires="x14">
        <oleObject progId="Equation.3" shapeId="3123" r:id="rId5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3" r:id="rId54"/>
      </mc:Fallback>
    </mc:AlternateContent>
    <mc:AlternateContent xmlns:mc="http://schemas.openxmlformats.org/markup-compatibility/2006">
      <mc:Choice Requires="x14">
        <oleObject progId="Equation.3" shapeId="3124" r:id="rId5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4" r:id="rId55"/>
      </mc:Fallback>
    </mc:AlternateContent>
    <mc:AlternateContent xmlns:mc="http://schemas.openxmlformats.org/markup-compatibility/2006">
      <mc:Choice Requires="x14">
        <oleObject progId="Equation.3" shapeId="3125" r:id="rId5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5" r:id="rId56"/>
      </mc:Fallback>
    </mc:AlternateContent>
    <mc:AlternateContent xmlns:mc="http://schemas.openxmlformats.org/markup-compatibility/2006">
      <mc:Choice Requires="x14">
        <oleObject progId="Equation.3" shapeId="3126" r:id="rId5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6" r:id="rId57"/>
      </mc:Fallback>
    </mc:AlternateContent>
    <mc:AlternateContent xmlns:mc="http://schemas.openxmlformats.org/markup-compatibility/2006">
      <mc:Choice Requires="x14">
        <oleObject progId="Equation.3" shapeId="3127" r:id="rId5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7" r:id="rId58"/>
      </mc:Fallback>
    </mc:AlternateContent>
    <mc:AlternateContent xmlns:mc="http://schemas.openxmlformats.org/markup-compatibility/2006">
      <mc:Choice Requires="x14">
        <oleObject progId="Equation.3" shapeId="3128" r:id="rId5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8" r:id="rId59"/>
      </mc:Fallback>
    </mc:AlternateContent>
    <mc:AlternateContent xmlns:mc="http://schemas.openxmlformats.org/markup-compatibility/2006">
      <mc:Choice Requires="x14">
        <oleObject progId="Equation.3" shapeId="3129" r:id="rId6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29" r:id="rId60"/>
      </mc:Fallback>
    </mc:AlternateContent>
    <mc:AlternateContent xmlns:mc="http://schemas.openxmlformats.org/markup-compatibility/2006">
      <mc:Choice Requires="x14">
        <oleObject progId="Equation.3" shapeId="3130" r:id="rId6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30" r:id="rId61"/>
      </mc:Fallback>
    </mc:AlternateContent>
    <mc:AlternateContent xmlns:mc="http://schemas.openxmlformats.org/markup-compatibility/2006">
      <mc:Choice Requires="x14">
        <oleObject progId="Equation.3" shapeId="3131" r:id="rId6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31" r:id="rId62"/>
      </mc:Fallback>
    </mc:AlternateContent>
    <mc:AlternateContent xmlns:mc="http://schemas.openxmlformats.org/markup-compatibility/2006">
      <mc:Choice Requires="x14">
        <oleObject progId="Equation.3" shapeId="3132" r:id="rId6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3132" r:id="rId6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149"/>
  <sheetViews>
    <sheetView topLeftCell="A94" workbookViewId="0">
      <selection activeCell="A23" sqref="A23:H41"/>
    </sheetView>
  </sheetViews>
  <sheetFormatPr baseColWidth="10" defaultRowHeight="15" x14ac:dyDescent="0.25"/>
  <cols>
    <col min="1" max="1" width="24" customWidth="1"/>
  </cols>
  <sheetData>
    <row r="6" spans="1:2" x14ac:dyDescent="0.25">
      <c r="A6" t="s">
        <v>9</v>
      </c>
    </row>
    <row r="7" spans="1:2" x14ac:dyDescent="0.25">
      <c r="A7" t="s">
        <v>0</v>
      </c>
      <c r="B7">
        <f>B9-B8</f>
        <v>26</v>
      </c>
    </row>
    <row r="8" spans="1:2" x14ac:dyDescent="0.25">
      <c r="A8" t="s">
        <v>1</v>
      </c>
      <c r="B8">
        <v>8</v>
      </c>
    </row>
    <row r="9" spans="1:2" x14ac:dyDescent="0.25">
      <c r="A9" t="s">
        <v>2</v>
      </c>
      <c r="B9">
        <v>34</v>
      </c>
    </row>
    <row r="10" spans="1:2" x14ac:dyDescent="0.25">
      <c r="A10" t="s">
        <v>3</v>
      </c>
      <c r="B10" s="1">
        <f>B7*100/B9</f>
        <v>76.470588235294116</v>
      </c>
    </row>
    <row r="11" spans="1:2" x14ac:dyDescent="0.25">
      <c r="A11" t="s">
        <v>4</v>
      </c>
      <c r="B11" s="1">
        <f>100-B10</f>
        <v>23.529411764705884</v>
      </c>
    </row>
    <row r="21" spans="1:7" x14ac:dyDescent="0.25">
      <c r="A21" s="7" t="s">
        <v>32</v>
      </c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t="s">
        <v>20</v>
      </c>
    </row>
    <row r="25" spans="1:7" x14ac:dyDescent="0.25">
      <c r="A25" t="s">
        <v>0</v>
      </c>
      <c r="B25">
        <f>B27-B26</f>
        <v>24</v>
      </c>
    </row>
    <row r="26" spans="1:7" x14ac:dyDescent="0.25">
      <c r="A26" t="s">
        <v>1</v>
      </c>
      <c r="B26">
        <v>5</v>
      </c>
    </row>
    <row r="27" spans="1:7" x14ac:dyDescent="0.25">
      <c r="A27" t="s">
        <v>2</v>
      </c>
      <c r="B27">
        <v>29</v>
      </c>
    </row>
    <row r="28" spans="1:7" x14ac:dyDescent="0.25">
      <c r="A28" t="s">
        <v>3</v>
      </c>
      <c r="B28" s="1">
        <f>(B25/B27)*100</f>
        <v>82.758620689655174</v>
      </c>
    </row>
    <row r="29" spans="1:7" x14ac:dyDescent="0.25">
      <c r="A29" t="s">
        <v>4</v>
      </c>
      <c r="B29" s="1">
        <f>(100-B28)</f>
        <v>17.241379310344826</v>
      </c>
    </row>
    <row r="39" spans="1:7" x14ac:dyDescent="0.25">
      <c r="A39" s="7" t="s">
        <v>33</v>
      </c>
      <c r="B39" s="8"/>
      <c r="C39" s="8"/>
      <c r="D39" s="8"/>
      <c r="E39" s="8"/>
      <c r="F39" s="8"/>
      <c r="G39" s="8"/>
    </row>
    <row r="40" spans="1:7" x14ac:dyDescent="0.25">
      <c r="A40" s="8"/>
      <c r="B40" s="8"/>
      <c r="C40" s="8"/>
      <c r="D40" s="8"/>
      <c r="E40" s="8"/>
      <c r="F40" s="8"/>
      <c r="G40" s="8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t="s">
        <v>17</v>
      </c>
    </row>
    <row r="43" spans="1:7" x14ac:dyDescent="0.25">
      <c r="A43" t="s">
        <v>0</v>
      </c>
      <c r="B43">
        <f>B45-B44</f>
        <v>28</v>
      </c>
    </row>
    <row r="44" spans="1:7" x14ac:dyDescent="0.25">
      <c r="A44" t="s">
        <v>1</v>
      </c>
      <c r="B44">
        <v>2</v>
      </c>
    </row>
    <row r="45" spans="1:7" x14ac:dyDescent="0.25">
      <c r="A45" t="s">
        <v>2</v>
      </c>
      <c r="B45">
        <v>30</v>
      </c>
    </row>
    <row r="46" spans="1:7" x14ac:dyDescent="0.25">
      <c r="A46" t="s">
        <v>3</v>
      </c>
      <c r="B46" s="1">
        <f>(B43/B45)*100</f>
        <v>93.333333333333329</v>
      </c>
    </row>
    <row r="47" spans="1:7" x14ac:dyDescent="0.25">
      <c r="A47" t="s">
        <v>4</v>
      </c>
      <c r="B47" s="1">
        <f>(100-B46)</f>
        <v>6.6666666666666714</v>
      </c>
    </row>
    <row r="58" spans="1:7" x14ac:dyDescent="0.25">
      <c r="A58" s="7" t="s">
        <v>34</v>
      </c>
      <c r="B58" s="8"/>
      <c r="C58" s="8"/>
      <c r="D58" s="8"/>
      <c r="E58" s="8"/>
      <c r="F58" s="8"/>
      <c r="G58" s="8"/>
    </row>
    <row r="59" spans="1:7" x14ac:dyDescent="0.25">
      <c r="A59" s="8"/>
      <c r="B59" s="8"/>
      <c r="C59" s="8"/>
      <c r="D59" s="8"/>
      <c r="E59" s="8"/>
      <c r="F59" s="8"/>
      <c r="G59" s="8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9" spans="1:2" x14ac:dyDescent="0.25">
      <c r="A69" t="s">
        <v>23</v>
      </c>
    </row>
    <row r="70" spans="1:2" x14ac:dyDescent="0.25">
      <c r="A70" t="s">
        <v>0</v>
      </c>
      <c r="B70">
        <f>B72-B71</f>
        <v>37</v>
      </c>
    </row>
    <row r="71" spans="1:2" x14ac:dyDescent="0.25">
      <c r="A71" t="s">
        <v>1</v>
      </c>
      <c r="B71">
        <v>2</v>
      </c>
    </row>
    <row r="72" spans="1:2" x14ac:dyDescent="0.25">
      <c r="A72" t="s">
        <v>2</v>
      </c>
      <c r="B72">
        <v>39</v>
      </c>
    </row>
    <row r="73" spans="1:2" x14ac:dyDescent="0.25">
      <c r="A73" t="s">
        <v>3</v>
      </c>
      <c r="B73" s="1">
        <f>B70*100/B72</f>
        <v>94.871794871794876</v>
      </c>
    </row>
    <row r="74" spans="1:2" x14ac:dyDescent="0.25">
      <c r="A74" t="s">
        <v>4</v>
      </c>
      <c r="B74" s="1">
        <f>100-B73</f>
        <v>5.1282051282051242</v>
      </c>
    </row>
    <row r="84" spans="1:7" x14ac:dyDescent="0.25">
      <c r="A84" s="7" t="s">
        <v>35</v>
      </c>
      <c r="B84" s="8"/>
      <c r="C84" s="8"/>
      <c r="D84" s="8"/>
      <c r="E84" s="8"/>
      <c r="F84" s="8"/>
      <c r="G84" s="8"/>
    </row>
    <row r="85" spans="1:7" x14ac:dyDescent="0.25">
      <c r="A85" s="8"/>
      <c r="B85" s="8"/>
      <c r="C85" s="8"/>
      <c r="D85" s="8"/>
      <c r="E85" s="8"/>
      <c r="F85" s="8"/>
      <c r="G85" s="8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t="s">
        <v>15</v>
      </c>
    </row>
    <row r="88" spans="1:7" x14ac:dyDescent="0.25">
      <c r="A88" t="s">
        <v>0</v>
      </c>
      <c r="B88">
        <f>B90-B89</f>
        <v>25</v>
      </c>
    </row>
    <row r="89" spans="1:7" x14ac:dyDescent="0.25">
      <c r="A89" t="s">
        <v>1</v>
      </c>
      <c r="B89">
        <v>9</v>
      </c>
    </row>
    <row r="90" spans="1:7" x14ac:dyDescent="0.25">
      <c r="A90" t="s">
        <v>2</v>
      </c>
      <c r="B90">
        <v>34</v>
      </c>
    </row>
    <row r="91" spans="1:7" x14ac:dyDescent="0.25">
      <c r="A91" t="s">
        <v>3</v>
      </c>
      <c r="B91" s="1">
        <f>(B88/B90)*100</f>
        <v>73.529411764705884</v>
      </c>
    </row>
    <row r="92" spans="1:7" x14ac:dyDescent="0.25">
      <c r="A92" t="s">
        <v>4</v>
      </c>
      <c r="B92" s="1">
        <f>(100-B91)</f>
        <v>26.470588235294116</v>
      </c>
    </row>
    <row r="102" spans="1:7" x14ac:dyDescent="0.25">
      <c r="A102" s="7" t="s">
        <v>27</v>
      </c>
      <c r="B102" s="8"/>
      <c r="C102" s="8"/>
      <c r="D102" s="8"/>
      <c r="E102" s="8"/>
      <c r="F102" s="8"/>
      <c r="G102" s="8"/>
    </row>
    <row r="103" spans="1:7" x14ac:dyDescent="0.25">
      <c r="A103" s="8"/>
      <c r="B103" s="8"/>
      <c r="C103" s="8"/>
      <c r="D103" s="8"/>
      <c r="E103" s="8"/>
      <c r="F103" s="8"/>
      <c r="G103" s="8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t="s">
        <v>25</v>
      </c>
    </row>
    <row r="106" spans="1:7" x14ac:dyDescent="0.25">
      <c r="A106" t="s">
        <v>0</v>
      </c>
      <c r="B106">
        <f>B108-B107</f>
        <v>26</v>
      </c>
    </row>
    <row r="107" spans="1:7" x14ac:dyDescent="0.25">
      <c r="A107" t="s">
        <v>1</v>
      </c>
      <c r="B107">
        <v>8</v>
      </c>
    </row>
    <row r="108" spans="1:7" x14ac:dyDescent="0.25">
      <c r="A108" t="s">
        <v>2</v>
      </c>
      <c r="B108">
        <v>34</v>
      </c>
    </row>
    <row r="109" spans="1:7" x14ac:dyDescent="0.25">
      <c r="A109" t="s">
        <v>3</v>
      </c>
      <c r="B109" s="1">
        <f>(B106/B108)*100</f>
        <v>76.470588235294116</v>
      </c>
    </row>
    <row r="110" spans="1:7" x14ac:dyDescent="0.25">
      <c r="A110" t="s">
        <v>4</v>
      </c>
      <c r="B110" s="1">
        <f>(100-B109)</f>
        <v>23.529411764705884</v>
      </c>
    </row>
    <row r="120" spans="1:7" x14ac:dyDescent="0.25">
      <c r="A120" s="7" t="s">
        <v>30</v>
      </c>
      <c r="B120" s="8"/>
      <c r="C120" s="8"/>
      <c r="D120" s="8"/>
      <c r="E120" s="8"/>
      <c r="F120" s="8"/>
      <c r="G120" s="8"/>
    </row>
    <row r="121" spans="1:7" x14ac:dyDescent="0.25">
      <c r="A121" s="8"/>
      <c r="B121" s="8"/>
      <c r="C121" s="8"/>
      <c r="D121" s="8"/>
      <c r="E121" s="8"/>
      <c r="F121" s="8"/>
      <c r="G121" s="8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32" spans="1:2" x14ac:dyDescent="0.25">
      <c r="A132" t="s">
        <v>28</v>
      </c>
    </row>
    <row r="133" spans="1:2" x14ac:dyDescent="0.25">
      <c r="A133" t="s">
        <v>0</v>
      </c>
      <c r="B133">
        <f>B135-B134</f>
        <v>30</v>
      </c>
    </row>
    <row r="134" spans="1:2" x14ac:dyDescent="0.25">
      <c r="A134" t="s">
        <v>1</v>
      </c>
      <c r="B134">
        <v>5</v>
      </c>
    </row>
    <row r="135" spans="1:2" x14ac:dyDescent="0.25">
      <c r="A135" t="s">
        <v>2</v>
      </c>
      <c r="B135">
        <v>35</v>
      </c>
    </row>
    <row r="136" spans="1:2" x14ac:dyDescent="0.25">
      <c r="A136" t="s">
        <v>3</v>
      </c>
      <c r="B136" s="1">
        <f>B133*100/B135</f>
        <v>85.714285714285708</v>
      </c>
    </row>
    <row r="137" spans="1:2" x14ac:dyDescent="0.25">
      <c r="A137" t="s">
        <v>4</v>
      </c>
      <c r="B137" s="1">
        <f>100-B136</f>
        <v>14.285714285714292</v>
      </c>
    </row>
    <row r="148" spans="1:7" x14ac:dyDescent="0.25">
      <c r="A148" s="7" t="s">
        <v>31</v>
      </c>
      <c r="B148" s="8"/>
      <c r="C148" s="8"/>
      <c r="D148" s="8"/>
      <c r="E148" s="8"/>
      <c r="F148" s="8"/>
      <c r="G148" s="8"/>
    </row>
    <row r="149" spans="1:7" x14ac:dyDescent="0.25">
      <c r="A149" s="8"/>
      <c r="B149" s="8"/>
      <c r="C149" s="8"/>
      <c r="D149" s="8"/>
      <c r="E149" s="8"/>
      <c r="F149" s="8"/>
      <c r="G149" s="8"/>
    </row>
  </sheetData>
  <mergeCells count="7">
    <mergeCell ref="A148:G149"/>
    <mergeCell ref="A21:G22"/>
    <mergeCell ref="A39:G40"/>
    <mergeCell ref="A58:G59"/>
    <mergeCell ref="A84:G85"/>
    <mergeCell ref="A102:G103"/>
    <mergeCell ref="A120:G1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5121" r:id="rId3">
          <objectPr defaultSize="0" autoPict="0" r:id="rId4">
            <anchor moveWithCells="1" siz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171450</xdr:colOff>
                <xdr:row>15</xdr:row>
                <xdr:rowOff>9525</xdr:rowOff>
              </to>
            </anchor>
          </objectPr>
        </oleObject>
      </mc:Choice>
      <mc:Fallback>
        <oleObject progId="Equation.3" shapeId="5121" r:id="rId3"/>
      </mc:Fallback>
    </mc:AlternateContent>
    <mc:AlternateContent xmlns:mc="http://schemas.openxmlformats.org/markup-compatibility/2006">
      <mc:Choice Requires="x14">
        <oleObject progId="Equation.3" shapeId="5122" r:id="rId5">
          <objectPr defaultSize="0" autoPict="0" r:id="rId4">
            <anchor moveWithCells="1" sizeWithCells="1">
              <from>
                <xdr:col>0</xdr:col>
                <xdr:colOff>0</xdr:colOff>
                <xdr:row>31</xdr:row>
                <xdr:rowOff>0</xdr:rowOff>
              </from>
              <to>
                <xdr:col>1</xdr:col>
                <xdr:colOff>171450</xdr:colOff>
                <xdr:row>33</xdr:row>
                <xdr:rowOff>9525</xdr:rowOff>
              </to>
            </anchor>
          </objectPr>
        </oleObject>
      </mc:Choice>
      <mc:Fallback>
        <oleObject progId="Equation.3" shapeId="5122" r:id="rId5"/>
      </mc:Fallback>
    </mc:AlternateContent>
    <mc:AlternateContent xmlns:mc="http://schemas.openxmlformats.org/markup-compatibility/2006">
      <mc:Choice Requires="x14">
        <oleObject progId="Equation.3" shapeId="5123" r:id="rId6">
          <objectPr defaultSize="0" autoPict="0" r:id="rId4">
            <anchor moveWithCells="1" sizeWithCells="1">
              <from>
                <xdr:col>0</xdr:col>
                <xdr:colOff>0</xdr:colOff>
                <xdr:row>49</xdr:row>
                <xdr:rowOff>0</xdr:rowOff>
              </from>
              <to>
                <xdr:col>1</xdr:col>
                <xdr:colOff>171450</xdr:colOff>
                <xdr:row>51</xdr:row>
                <xdr:rowOff>9525</xdr:rowOff>
              </to>
            </anchor>
          </objectPr>
        </oleObject>
      </mc:Choice>
      <mc:Fallback>
        <oleObject progId="Equation.3" shapeId="5123" r:id="rId6"/>
      </mc:Fallback>
    </mc:AlternateContent>
    <mc:AlternateContent xmlns:mc="http://schemas.openxmlformats.org/markup-compatibility/2006">
      <mc:Choice Requires="x14">
        <oleObject progId="Equation.3" shapeId="5124" r:id="rId7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24" r:id="rId7"/>
      </mc:Fallback>
    </mc:AlternateContent>
    <mc:AlternateContent xmlns:mc="http://schemas.openxmlformats.org/markup-compatibility/2006">
      <mc:Choice Requires="x14">
        <oleObject progId="Equation.3" shapeId="5125" r:id="rId8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25" r:id="rId8"/>
      </mc:Fallback>
    </mc:AlternateContent>
    <mc:AlternateContent xmlns:mc="http://schemas.openxmlformats.org/markup-compatibility/2006">
      <mc:Choice Requires="x14">
        <oleObject progId="Equation.3" shapeId="5126" r:id="rId9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26" r:id="rId9"/>
      </mc:Fallback>
    </mc:AlternateContent>
    <mc:AlternateContent xmlns:mc="http://schemas.openxmlformats.org/markup-compatibility/2006">
      <mc:Choice Requires="x14">
        <oleObject progId="Equation.3" shapeId="5127" r:id="rId10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27" r:id="rId10"/>
      </mc:Fallback>
    </mc:AlternateContent>
    <mc:AlternateContent xmlns:mc="http://schemas.openxmlformats.org/markup-compatibility/2006">
      <mc:Choice Requires="x14">
        <oleObject progId="Equation.3" shapeId="5128" r:id="rId11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28" r:id="rId11"/>
      </mc:Fallback>
    </mc:AlternateContent>
    <mc:AlternateContent xmlns:mc="http://schemas.openxmlformats.org/markup-compatibility/2006">
      <mc:Choice Requires="x14">
        <oleObject progId="Equation.3" shapeId="5129" r:id="rId12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29" r:id="rId12"/>
      </mc:Fallback>
    </mc:AlternateContent>
    <mc:AlternateContent xmlns:mc="http://schemas.openxmlformats.org/markup-compatibility/2006">
      <mc:Choice Requires="x14">
        <oleObject progId="Equation.3" shapeId="5130" r:id="rId13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30" r:id="rId13"/>
      </mc:Fallback>
    </mc:AlternateContent>
    <mc:AlternateContent xmlns:mc="http://schemas.openxmlformats.org/markup-compatibility/2006">
      <mc:Choice Requires="x14">
        <oleObject progId="Equation.3" shapeId="5131" r:id="rId14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31" r:id="rId14"/>
      </mc:Fallback>
    </mc:AlternateContent>
    <mc:AlternateContent xmlns:mc="http://schemas.openxmlformats.org/markup-compatibility/2006">
      <mc:Choice Requires="x14">
        <oleObject progId="Equation.3" shapeId="5132" r:id="rId15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32" r:id="rId15"/>
      </mc:Fallback>
    </mc:AlternateContent>
    <mc:AlternateContent xmlns:mc="http://schemas.openxmlformats.org/markup-compatibility/2006">
      <mc:Choice Requires="x14">
        <oleObject progId="Equation.3" shapeId="5133" r:id="rId16">
          <objectPr defaultSize="0" autoPict="0" r:id="rId4">
            <anchor moveWithCells="1" sizeWithCells="1">
              <from>
                <xdr:col>0</xdr:col>
                <xdr:colOff>0</xdr:colOff>
                <xdr:row>64</xdr:row>
                <xdr:rowOff>0</xdr:rowOff>
              </from>
              <to>
                <xdr:col>1</xdr:col>
                <xdr:colOff>171450</xdr:colOff>
                <xdr:row>64</xdr:row>
                <xdr:rowOff>0</xdr:rowOff>
              </to>
            </anchor>
          </objectPr>
        </oleObject>
      </mc:Choice>
      <mc:Fallback>
        <oleObject progId="Equation.3" shapeId="5133" r:id="rId16"/>
      </mc:Fallback>
    </mc:AlternateContent>
    <mc:AlternateContent xmlns:mc="http://schemas.openxmlformats.org/markup-compatibility/2006">
      <mc:Choice Requires="x14">
        <oleObject progId="Equation.3" shapeId="5134" r:id="rId17">
          <objectPr defaultSize="0" autoPict="0" r:id="rId4">
            <anchor moveWithCells="1" sizeWithCells="1">
              <from>
                <xdr:col>0</xdr:col>
                <xdr:colOff>0</xdr:colOff>
                <xdr:row>76</xdr:row>
                <xdr:rowOff>0</xdr:rowOff>
              </from>
              <to>
                <xdr:col>1</xdr:col>
                <xdr:colOff>171450</xdr:colOff>
                <xdr:row>78</xdr:row>
                <xdr:rowOff>9525</xdr:rowOff>
              </to>
            </anchor>
          </objectPr>
        </oleObject>
      </mc:Choice>
      <mc:Fallback>
        <oleObject progId="Equation.3" shapeId="5134" r:id="rId17"/>
      </mc:Fallback>
    </mc:AlternateContent>
    <mc:AlternateContent xmlns:mc="http://schemas.openxmlformats.org/markup-compatibility/2006">
      <mc:Choice Requires="x14">
        <oleObject progId="Equation.3" shapeId="5135" r:id="rId18">
          <objectPr defaultSize="0" autoPict="0" r:id="rId4">
            <anchor moveWithCells="1" sizeWithCells="1">
              <from>
                <xdr:col>0</xdr:col>
                <xdr:colOff>0</xdr:colOff>
                <xdr:row>94</xdr:row>
                <xdr:rowOff>0</xdr:rowOff>
              </from>
              <to>
                <xdr:col>1</xdr:col>
                <xdr:colOff>171450</xdr:colOff>
                <xdr:row>96</xdr:row>
                <xdr:rowOff>9525</xdr:rowOff>
              </to>
            </anchor>
          </objectPr>
        </oleObject>
      </mc:Choice>
      <mc:Fallback>
        <oleObject progId="Equation.3" shapeId="5135" r:id="rId18"/>
      </mc:Fallback>
    </mc:AlternateContent>
    <mc:AlternateContent xmlns:mc="http://schemas.openxmlformats.org/markup-compatibility/2006">
      <mc:Choice Requires="x14">
        <oleObject progId="Equation.3" shapeId="5136" r:id="rId19">
          <objectPr defaultSize="0" autoPict="0" r:id="rId4">
            <anchor moveWithCells="1" sizeWithCells="1">
              <from>
                <xdr:col>0</xdr:col>
                <xdr:colOff>0</xdr:colOff>
                <xdr:row>112</xdr:row>
                <xdr:rowOff>0</xdr:rowOff>
              </from>
              <to>
                <xdr:col>1</xdr:col>
                <xdr:colOff>171450</xdr:colOff>
                <xdr:row>114</xdr:row>
                <xdr:rowOff>9525</xdr:rowOff>
              </to>
            </anchor>
          </objectPr>
        </oleObject>
      </mc:Choice>
      <mc:Fallback>
        <oleObject progId="Equation.3" shapeId="5136" r:id="rId19"/>
      </mc:Fallback>
    </mc:AlternateContent>
    <mc:AlternateContent xmlns:mc="http://schemas.openxmlformats.org/markup-compatibility/2006">
      <mc:Choice Requires="x14">
        <oleObject progId="Equation.3" shapeId="5137" r:id="rId20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5137" r:id="rId20"/>
      </mc:Fallback>
    </mc:AlternateContent>
    <mc:AlternateContent xmlns:mc="http://schemas.openxmlformats.org/markup-compatibility/2006">
      <mc:Choice Requires="x14">
        <oleObject progId="Equation.3" shapeId="5138" r:id="rId21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5138" r:id="rId21"/>
      </mc:Fallback>
    </mc:AlternateContent>
    <mc:AlternateContent xmlns:mc="http://schemas.openxmlformats.org/markup-compatibility/2006">
      <mc:Choice Requires="x14">
        <oleObject progId="Equation.3" shapeId="5139" r:id="rId22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5139" r:id="rId22"/>
      </mc:Fallback>
    </mc:AlternateContent>
    <mc:AlternateContent xmlns:mc="http://schemas.openxmlformats.org/markup-compatibility/2006">
      <mc:Choice Requires="x14">
        <oleObject progId="Equation.3" shapeId="5140" r:id="rId23">
          <objectPr defaultSize="0" autoPict="0" r:id="rId4">
            <anchor moveWithCells="1" sizeWithCells="1">
              <from>
                <xdr:col>0</xdr:col>
                <xdr:colOff>0</xdr:colOff>
                <xdr:row>121</xdr:row>
                <xdr:rowOff>0</xdr:rowOff>
              </from>
              <to>
                <xdr:col>1</xdr:col>
                <xdr:colOff>171450</xdr:colOff>
                <xdr:row>121</xdr:row>
                <xdr:rowOff>0</xdr:rowOff>
              </to>
            </anchor>
          </objectPr>
        </oleObject>
      </mc:Choice>
      <mc:Fallback>
        <oleObject progId="Equation.3" shapeId="5140" r:id="rId23"/>
      </mc:Fallback>
    </mc:AlternateContent>
    <mc:AlternateContent xmlns:mc="http://schemas.openxmlformats.org/markup-compatibility/2006">
      <mc:Choice Requires="x14">
        <oleObject progId="Equation.3" shapeId="5141" r:id="rId24">
          <objectPr defaultSize="0" autoPict="0" r:id="rId4">
            <anchor moveWithCells="1" sizeWithCells="1">
              <from>
                <xdr:col>0</xdr:col>
                <xdr:colOff>0</xdr:colOff>
                <xdr:row>139</xdr:row>
                <xdr:rowOff>0</xdr:rowOff>
              </from>
              <to>
                <xdr:col>1</xdr:col>
                <xdr:colOff>171450</xdr:colOff>
                <xdr:row>141</xdr:row>
                <xdr:rowOff>9525</xdr:rowOff>
              </to>
            </anchor>
          </objectPr>
        </oleObject>
      </mc:Choice>
      <mc:Fallback>
        <oleObject progId="Equation.3" shapeId="5141" r:id="rId24"/>
      </mc:Fallback>
    </mc:AlternateContent>
    <mc:AlternateContent xmlns:mc="http://schemas.openxmlformats.org/markup-compatibility/2006">
      <mc:Choice Requires="x14">
        <oleObject progId="Equation.3" shapeId="5142" r:id="rId2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2" r:id="rId25"/>
      </mc:Fallback>
    </mc:AlternateContent>
    <mc:AlternateContent xmlns:mc="http://schemas.openxmlformats.org/markup-compatibility/2006">
      <mc:Choice Requires="x14">
        <oleObject progId="Equation.3" shapeId="5143" r:id="rId2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3" r:id="rId26"/>
      </mc:Fallback>
    </mc:AlternateContent>
    <mc:AlternateContent xmlns:mc="http://schemas.openxmlformats.org/markup-compatibility/2006">
      <mc:Choice Requires="x14">
        <oleObject progId="Equation.3" shapeId="5144" r:id="rId2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4" r:id="rId27"/>
      </mc:Fallback>
    </mc:AlternateContent>
    <mc:AlternateContent xmlns:mc="http://schemas.openxmlformats.org/markup-compatibility/2006">
      <mc:Choice Requires="x14">
        <oleObject progId="Equation.3" shapeId="5145" r:id="rId2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5" r:id="rId28"/>
      </mc:Fallback>
    </mc:AlternateContent>
    <mc:AlternateContent xmlns:mc="http://schemas.openxmlformats.org/markup-compatibility/2006">
      <mc:Choice Requires="x14">
        <oleObject progId="Equation.3" shapeId="5146" r:id="rId2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6" r:id="rId29"/>
      </mc:Fallback>
    </mc:AlternateContent>
    <mc:AlternateContent xmlns:mc="http://schemas.openxmlformats.org/markup-compatibility/2006">
      <mc:Choice Requires="x14">
        <oleObject progId="Equation.3" shapeId="5147" r:id="rId3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7" r:id="rId30"/>
      </mc:Fallback>
    </mc:AlternateContent>
    <mc:AlternateContent xmlns:mc="http://schemas.openxmlformats.org/markup-compatibility/2006">
      <mc:Choice Requires="x14">
        <oleObject progId="Equation.3" shapeId="5148" r:id="rId3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8" r:id="rId31"/>
      </mc:Fallback>
    </mc:AlternateContent>
    <mc:AlternateContent xmlns:mc="http://schemas.openxmlformats.org/markup-compatibility/2006">
      <mc:Choice Requires="x14">
        <oleObject progId="Equation.3" shapeId="5149" r:id="rId3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49" r:id="rId32"/>
      </mc:Fallback>
    </mc:AlternateContent>
    <mc:AlternateContent xmlns:mc="http://schemas.openxmlformats.org/markup-compatibility/2006">
      <mc:Choice Requires="x14">
        <oleObject progId="Equation.3" shapeId="5150" r:id="rId3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0" r:id="rId33"/>
      </mc:Fallback>
    </mc:AlternateContent>
    <mc:AlternateContent xmlns:mc="http://schemas.openxmlformats.org/markup-compatibility/2006">
      <mc:Choice Requires="x14">
        <oleObject progId="Equation.3" shapeId="5151" r:id="rId3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1" r:id="rId34"/>
      </mc:Fallback>
    </mc:AlternateContent>
    <mc:AlternateContent xmlns:mc="http://schemas.openxmlformats.org/markup-compatibility/2006">
      <mc:Choice Requires="x14">
        <oleObject progId="Equation.3" shapeId="5152" r:id="rId3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2" r:id="rId35"/>
      </mc:Fallback>
    </mc:AlternateContent>
    <mc:AlternateContent xmlns:mc="http://schemas.openxmlformats.org/markup-compatibility/2006">
      <mc:Choice Requires="x14">
        <oleObject progId="Equation.3" shapeId="5153" r:id="rId3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3" r:id="rId36"/>
      </mc:Fallback>
    </mc:AlternateContent>
    <mc:AlternateContent xmlns:mc="http://schemas.openxmlformats.org/markup-compatibility/2006">
      <mc:Choice Requires="x14">
        <oleObject progId="Equation.3" shapeId="5154" r:id="rId3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4" r:id="rId37"/>
      </mc:Fallback>
    </mc:AlternateContent>
    <mc:AlternateContent xmlns:mc="http://schemas.openxmlformats.org/markup-compatibility/2006">
      <mc:Choice Requires="x14">
        <oleObject progId="Equation.3" shapeId="5155" r:id="rId3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5" r:id="rId38"/>
      </mc:Fallback>
    </mc:AlternateContent>
    <mc:AlternateContent xmlns:mc="http://schemas.openxmlformats.org/markup-compatibility/2006">
      <mc:Choice Requires="x14">
        <oleObject progId="Equation.3" shapeId="5156" r:id="rId3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6" r:id="rId39"/>
      </mc:Fallback>
    </mc:AlternateContent>
    <mc:AlternateContent xmlns:mc="http://schemas.openxmlformats.org/markup-compatibility/2006">
      <mc:Choice Requires="x14">
        <oleObject progId="Equation.3" shapeId="5157" r:id="rId4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7" r:id="rId40"/>
      </mc:Fallback>
    </mc:AlternateContent>
    <mc:AlternateContent xmlns:mc="http://schemas.openxmlformats.org/markup-compatibility/2006">
      <mc:Choice Requires="x14">
        <oleObject progId="Equation.3" shapeId="5158" r:id="rId4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8" r:id="rId41"/>
      </mc:Fallback>
    </mc:AlternateContent>
    <mc:AlternateContent xmlns:mc="http://schemas.openxmlformats.org/markup-compatibility/2006">
      <mc:Choice Requires="x14">
        <oleObject progId="Equation.3" shapeId="5159" r:id="rId4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59" r:id="rId42"/>
      </mc:Fallback>
    </mc:AlternateContent>
    <mc:AlternateContent xmlns:mc="http://schemas.openxmlformats.org/markup-compatibility/2006">
      <mc:Choice Requires="x14">
        <oleObject progId="Equation.3" shapeId="5160" r:id="rId4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0" r:id="rId43"/>
      </mc:Fallback>
    </mc:AlternateContent>
    <mc:AlternateContent xmlns:mc="http://schemas.openxmlformats.org/markup-compatibility/2006">
      <mc:Choice Requires="x14">
        <oleObject progId="Equation.3" shapeId="5161" r:id="rId4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1" r:id="rId44"/>
      </mc:Fallback>
    </mc:AlternateContent>
    <mc:AlternateContent xmlns:mc="http://schemas.openxmlformats.org/markup-compatibility/2006">
      <mc:Choice Requires="x14">
        <oleObject progId="Equation.3" shapeId="5162" r:id="rId4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2" r:id="rId45"/>
      </mc:Fallback>
    </mc:AlternateContent>
    <mc:AlternateContent xmlns:mc="http://schemas.openxmlformats.org/markup-compatibility/2006">
      <mc:Choice Requires="x14">
        <oleObject progId="Equation.3" shapeId="5163" r:id="rId4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3" r:id="rId46"/>
      </mc:Fallback>
    </mc:AlternateContent>
    <mc:AlternateContent xmlns:mc="http://schemas.openxmlformats.org/markup-compatibility/2006">
      <mc:Choice Requires="x14">
        <oleObject progId="Equation.3" shapeId="5164" r:id="rId4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4" r:id="rId47"/>
      </mc:Fallback>
    </mc:AlternateContent>
    <mc:AlternateContent xmlns:mc="http://schemas.openxmlformats.org/markup-compatibility/2006">
      <mc:Choice Requires="x14">
        <oleObject progId="Equation.3" shapeId="5165" r:id="rId4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5" r:id="rId48"/>
      </mc:Fallback>
    </mc:AlternateContent>
    <mc:AlternateContent xmlns:mc="http://schemas.openxmlformats.org/markup-compatibility/2006">
      <mc:Choice Requires="x14">
        <oleObject progId="Equation.3" shapeId="5166" r:id="rId4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6" r:id="rId49"/>
      </mc:Fallback>
    </mc:AlternateContent>
    <mc:AlternateContent xmlns:mc="http://schemas.openxmlformats.org/markup-compatibility/2006">
      <mc:Choice Requires="x14">
        <oleObject progId="Equation.3" shapeId="5167" r:id="rId5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7" r:id="rId50"/>
      </mc:Fallback>
    </mc:AlternateContent>
    <mc:AlternateContent xmlns:mc="http://schemas.openxmlformats.org/markup-compatibility/2006">
      <mc:Choice Requires="x14">
        <oleObject progId="Equation.3" shapeId="5168" r:id="rId5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8" r:id="rId51"/>
      </mc:Fallback>
    </mc:AlternateContent>
    <mc:AlternateContent xmlns:mc="http://schemas.openxmlformats.org/markup-compatibility/2006">
      <mc:Choice Requires="x14">
        <oleObject progId="Equation.3" shapeId="5169" r:id="rId5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69" r:id="rId52"/>
      </mc:Fallback>
    </mc:AlternateContent>
    <mc:AlternateContent xmlns:mc="http://schemas.openxmlformats.org/markup-compatibility/2006">
      <mc:Choice Requires="x14">
        <oleObject progId="Equation.3" shapeId="5170" r:id="rId5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0" r:id="rId53"/>
      </mc:Fallback>
    </mc:AlternateContent>
    <mc:AlternateContent xmlns:mc="http://schemas.openxmlformats.org/markup-compatibility/2006">
      <mc:Choice Requires="x14">
        <oleObject progId="Equation.3" shapeId="5171" r:id="rId54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1" r:id="rId54"/>
      </mc:Fallback>
    </mc:AlternateContent>
    <mc:AlternateContent xmlns:mc="http://schemas.openxmlformats.org/markup-compatibility/2006">
      <mc:Choice Requires="x14">
        <oleObject progId="Equation.3" shapeId="5172" r:id="rId55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2" r:id="rId55"/>
      </mc:Fallback>
    </mc:AlternateContent>
    <mc:AlternateContent xmlns:mc="http://schemas.openxmlformats.org/markup-compatibility/2006">
      <mc:Choice Requires="x14">
        <oleObject progId="Equation.3" shapeId="5173" r:id="rId56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3" r:id="rId56"/>
      </mc:Fallback>
    </mc:AlternateContent>
    <mc:AlternateContent xmlns:mc="http://schemas.openxmlformats.org/markup-compatibility/2006">
      <mc:Choice Requires="x14">
        <oleObject progId="Equation.3" shapeId="5174" r:id="rId57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4" r:id="rId57"/>
      </mc:Fallback>
    </mc:AlternateContent>
    <mc:AlternateContent xmlns:mc="http://schemas.openxmlformats.org/markup-compatibility/2006">
      <mc:Choice Requires="x14">
        <oleObject progId="Equation.3" shapeId="5175" r:id="rId58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5" r:id="rId58"/>
      </mc:Fallback>
    </mc:AlternateContent>
    <mc:AlternateContent xmlns:mc="http://schemas.openxmlformats.org/markup-compatibility/2006">
      <mc:Choice Requires="x14">
        <oleObject progId="Equation.3" shapeId="5176" r:id="rId59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6" r:id="rId59"/>
      </mc:Fallback>
    </mc:AlternateContent>
    <mc:AlternateContent xmlns:mc="http://schemas.openxmlformats.org/markup-compatibility/2006">
      <mc:Choice Requires="x14">
        <oleObject progId="Equation.3" shapeId="5177" r:id="rId60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7" r:id="rId60"/>
      </mc:Fallback>
    </mc:AlternateContent>
    <mc:AlternateContent xmlns:mc="http://schemas.openxmlformats.org/markup-compatibility/2006">
      <mc:Choice Requires="x14">
        <oleObject progId="Equation.3" shapeId="5178" r:id="rId61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8" r:id="rId61"/>
      </mc:Fallback>
    </mc:AlternateContent>
    <mc:AlternateContent xmlns:mc="http://schemas.openxmlformats.org/markup-compatibility/2006">
      <mc:Choice Requires="x14">
        <oleObject progId="Equation.3" shapeId="5179" r:id="rId62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79" r:id="rId62"/>
      </mc:Fallback>
    </mc:AlternateContent>
    <mc:AlternateContent xmlns:mc="http://schemas.openxmlformats.org/markup-compatibility/2006">
      <mc:Choice Requires="x14">
        <oleObject progId="Equation.3" shapeId="5180" r:id="rId63">
          <objectPr defaultSize="0" autoPict="0" r:id="rId4">
            <anchor moveWithCells="1" sizeWithCells="1">
              <from>
                <xdr:col>0</xdr:col>
                <xdr:colOff>0</xdr:colOff>
                <xdr:row>149</xdr:row>
                <xdr:rowOff>0</xdr:rowOff>
              </from>
              <to>
                <xdr:col>1</xdr:col>
                <xdr:colOff>171450</xdr:colOff>
                <xdr:row>149</xdr:row>
                <xdr:rowOff>0</xdr:rowOff>
              </to>
            </anchor>
          </objectPr>
        </oleObject>
      </mc:Choice>
      <mc:Fallback>
        <oleObject progId="Equation.3" shapeId="5180" r:id="rId6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241"/>
  <sheetViews>
    <sheetView tabSelected="1" workbookViewId="0">
      <selection activeCell="K12" sqref="K12"/>
    </sheetView>
  </sheetViews>
  <sheetFormatPr baseColWidth="10" defaultRowHeight="15" x14ac:dyDescent="0.25"/>
  <cols>
    <col min="1" max="1" width="19.7109375" customWidth="1"/>
    <col min="2" max="2" width="9.28515625" customWidth="1"/>
  </cols>
  <sheetData>
    <row r="2" spans="1:7" x14ac:dyDescent="0.25">
      <c r="A2" s="5" t="s">
        <v>37</v>
      </c>
    </row>
    <row r="3" spans="1:7" x14ac:dyDescent="0.25">
      <c r="A3" s="5" t="s">
        <v>38</v>
      </c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t="s">
        <v>36</v>
      </c>
    </row>
    <row r="8" spans="1:7" x14ac:dyDescent="0.25">
      <c r="A8" t="s">
        <v>0</v>
      </c>
      <c r="B8">
        <f>B10-B9</f>
        <v>33</v>
      </c>
    </row>
    <row r="9" spans="1:7" x14ac:dyDescent="0.25">
      <c r="A9" t="s">
        <v>1</v>
      </c>
      <c r="B9">
        <v>13</v>
      </c>
    </row>
    <row r="10" spans="1:7" x14ac:dyDescent="0.25">
      <c r="A10" t="s">
        <v>2</v>
      </c>
      <c r="B10">
        <v>46</v>
      </c>
    </row>
    <row r="11" spans="1:7" x14ac:dyDescent="0.25">
      <c r="A11" t="s">
        <v>3</v>
      </c>
      <c r="B11" s="1">
        <f>(B8/B10)*100</f>
        <v>71.739130434782609</v>
      </c>
    </row>
    <row r="12" spans="1:7" x14ac:dyDescent="0.25">
      <c r="A12" t="s">
        <v>4</v>
      </c>
      <c r="B12" s="1">
        <f>(100-B11)</f>
        <v>28.260869565217391</v>
      </c>
    </row>
    <row r="22" spans="1:7" x14ac:dyDescent="0.25">
      <c r="A22" s="7" t="s">
        <v>40</v>
      </c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3"/>
      <c r="B24" s="3"/>
      <c r="C24" s="3"/>
      <c r="D24" s="3"/>
      <c r="E24" s="3"/>
      <c r="F24" s="3"/>
      <c r="G24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t="s">
        <v>39</v>
      </c>
    </row>
    <row r="28" spans="1:7" x14ac:dyDescent="0.25">
      <c r="A28" t="s">
        <v>0</v>
      </c>
      <c r="B28">
        <f>B30-B29</f>
        <v>24</v>
      </c>
    </row>
    <row r="29" spans="1:7" x14ac:dyDescent="0.25">
      <c r="A29" t="s">
        <v>1</v>
      </c>
      <c r="B29">
        <v>22</v>
      </c>
    </row>
    <row r="30" spans="1:7" x14ac:dyDescent="0.25">
      <c r="A30" t="s">
        <v>2</v>
      </c>
      <c r="B30">
        <v>46</v>
      </c>
    </row>
    <row r="31" spans="1:7" x14ac:dyDescent="0.25">
      <c r="A31" t="s">
        <v>3</v>
      </c>
      <c r="B31" s="1">
        <f>(B28/B30)*100</f>
        <v>52.173913043478258</v>
      </c>
    </row>
    <row r="32" spans="1:7" x14ac:dyDescent="0.25">
      <c r="A32" t="s">
        <v>4</v>
      </c>
      <c r="B32" s="1">
        <f>(100-B31)</f>
        <v>47.826086956521742</v>
      </c>
    </row>
    <row r="42" spans="1:7" ht="15" customHeight="1" x14ac:dyDescent="0.25">
      <c r="A42" s="7" t="s">
        <v>44</v>
      </c>
      <c r="B42" s="8"/>
      <c r="C42" s="8"/>
      <c r="D42" s="8"/>
      <c r="E42" s="8"/>
      <c r="F42" s="8"/>
      <c r="G42" s="8"/>
    </row>
    <row r="43" spans="1:7" x14ac:dyDescent="0.25">
      <c r="A43" s="8"/>
      <c r="B43" s="8"/>
      <c r="C43" s="8"/>
      <c r="D43" s="8"/>
      <c r="E43" s="8"/>
      <c r="F43" s="8"/>
      <c r="G43" s="8"/>
    </row>
    <row r="44" spans="1:7" x14ac:dyDescent="0.25">
      <c r="A44" s="3"/>
      <c r="B44" s="3"/>
      <c r="C44" s="3"/>
      <c r="D44" s="3"/>
      <c r="E44" s="3"/>
      <c r="F44" s="3"/>
      <c r="G44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t="s">
        <v>7</v>
      </c>
    </row>
    <row r="48" spans="1:7" x14ac:dyDescent="0.25">
      <c r="A48" t="s">
        <v>0</v>
      </c>
      <c r="B48">
        <f>B50-B49</f>
        <v>16</v>
      </c>
    </row>
    <row r="49" spans="1:7" x14ac:dyDescent="0.25">
      <c r="A49" t="s">
        <v>1</v>
      </c>
      <c r="B49">
        <v>30</v>
      </c>
    </row>
    <row r="50" spans="1:7" x14ac:dyDescent="0.25">
      <c r="A50" t="s">
        <v>2</v>
      </c>
      <c r="B50">
        <v>46</v>
      </c>
    </row>
    <row r="51" spans="1:7" x14ac:dyDescent="0.25">
      <c r="A51" t="s">
        <v>3</v>
      </c>
      <c r="B51" s="1">
        <f>(B48/B50)*100</f>
        <v>34.782608695652172</v>
      </c>
    </row>
    <row r="52" spans="1:7" x14ac:dyDescent="0.25">
      <c r="A52" t="s">
        <v>4</v>
      </c>
      <c r="B52" s="1">
        <f>(100-B51)</f>
        <v>65.217391304347828</v>
      </c>
    </row>
    <row r="62" spans="1:7" ht="15" customHeight="1" x14ac:dyDescent="0.25">
      <c r="A62" s="7" t="s">
        <v>43</v>
      </c>
      <c r="B62" s="8"/>
      <c r="C62" s="8"/>
      <c r="D62" s="8"/>
      <c r="E62" s="8"/>
      <c r="F62" s="8"/>
      <c r="G62" s="8"/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t="s">
        <v>41</v>
      </c>
    </row>
    <row r="67" spans="1:7" x14ac:dyDescent="0.25">
      <c r="A67" t="s">
        <v>0</v>
      </c>
      <c r="B67">
        <v>19</v>
      </c>
    </row>
    <row r="68" spans="1:7" x14ac:dyDescent="0.25">
      <c r="A68" t="s">
        <v>1</v>
      </c>
      <c r="B68">
        <v>22</v>
      </c>
    </row>
    <row r="69" spans="1:7" x14ac:dyDescent="0.25">
      <c r="A69" t="s">
        <v>2</v>
      </c>
      <c r="B69">
        <v>41</v>
      </c>
    </row>
    <row r="70" spans="1:7" x14ac:dyDescent="0.25">
      <c r="A70" t="s">
        <v>3</v>
      </c>
      <c r="B70" s="1">
        <f>(B67/B69)*100</f>
        <v>46.341463414634148</v>
      </c>
    </row>
    <row r="71" spans="1:7" x14ac:dyDescent="0.25">
      <c r="A71" t="s">
        <v>4</v>
      </c>
      <c r="B71" s="1">
        <f>(100-B70)</f>
        <v>53.658536585365852</v>
      </c>
    </row>
    <row r="81" spans="1:7" ht="15" customHeight="1" x14ac:dyDescent="0.25">
      <c r="A81" s="7" t="s">
        <v>42</v>
      </c>
      <c r="B81" s="8"/>
      <c r="C81" s="8"/>
      <c r="D81" s="8"/>
      <c r="E81" s="8"/>
      <c r="F81" s="8"/>
      <c r="G81" s="8"/>
    </row>
    <row r="82" spans="1:7" x14ac:dyDescent="0.25">
      <c r="A82" s="8"/>
      <c r="B82" s="8"/>
      <c r="C82" s="8"/>
      <c r="D82" s="8"/>
      <c r="E82" s="8"/>
      <c r="F82" s="8"/>
      <c r="G82" s="8"/>
    </row>
    <row r="83" spans="1:7" x14ac:dyDescent="0.25">
      <c r="A83" s="3"/>
      <c r="B83" s="3"/>
      <c r="C83" s="3"/>
      <c r="D83" s="3"/>
      <c r="E83" s="3"/>
      <c r="F83" s="3"/>
      <c r="G83" s="3"/>
    </row>
    <row r="86" spans="1:7" x14ac:dyDescent="0.25">
      <c r="A86" s="7"/>
      <c r="B86" s="8"/>
      <c r="C86" s="8"/>
      <c r="D86" s="8"/>
      <c r="E86" s="8"/>
      <c r="F86" s="8"/>
      <c r="G86" s="8"/>
    </row>
    <row r="87" spans="1:7" x14ac:dyDescent="0.25">
      <c r="A87" s="8"/>
      <c r="B87" s="8"/>
      <c r="C87" s="8"/>
      <c r="D87" s="8"/>
      <c r="E87" s="8"/>
      <c r="F87" s="8"/>
      <c r="G87" s="8"/>
    </row>
    <row r="88" spans="1:7" x14ac:dyDescent="0.25">
      <c r="A88" s="4"/>
      <c r="B88" s="4"/>
      <c r="C88" s="4"/>
      <c r="D88" s="4"/>
      <c r="E88" s="4"/>
      <c r="F88" s="4"/>
      <c r="G88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t="s">
        <v>17</v>
      </c>
    </row>
    <row r="92" spans="1:7" x14ac:dyDescent="0.25">
      <c r="A92" t="s">
        <v>0</v>
      </c>
      <c r="B92">
        <f>B94-B93</f>
        <v>20</v>
      </c>
    </row>
    <row r="93" spans="1:7" x14ac:dyDescent="0.25">
      <c r="A93" t="s">
        <v>1</v>
      </c>
      <c r="B93">
        <v>11</v>
      </c>
    </row>
    <row r="94" spans="1:7" x14ac:dyDescent="0.25">
      <c r="A94" t="s">
        <v>2</v>
      </c>
      <c r="B94">
        <v>31</v>
      </c>
    </row>
    <row r="95" spans="1:7" x14ac:dyDescent="0.25">
      <c r="A95" t="s">
        <v>3</v>
      </c>
      <c r="B95" s="1">
        <f>(B92/B94)*100</f>
        <v>64.516129032258064</v>
      </c>
    </row>
    <row r="96" spans="1:7" x14ac:dyDescent="0.25">
      <c r="A96" t="s">
        <v>4</v>
      </c>
      <c r="B96" s="1">
        <f>(100-B95)</f>
        <v>35.483870967741936</v>
      </c>
    </row>
    <row r="103" spans="1:7" x14ac:dyDescent="0.25">
      <c r="A103" s="7" t="s">
        <v>45</v>
      </c>
      <c r="B103" s="8"/>
      <c r="C103" s="8"/>
      <c r="D103" s="8"/>
      <c r="E103" s="8"/>
      <c r="F103" s="8"/>
      <c r="G103" s="8"/>
    </row>
    <row r="104" spans="1:7" x14ac:dyDescent="0.25">
      <c r="A104" s="8"/>
      <c r="B104" s="8"/>
      <c r="C104" s="8"/>
      <c r="D104" s="8"/>
      <c r="E104" s="8"/>
      <c r="F104" s="8"/>
      <c r="G104" s="8"/>
    </row>
    <row r="108" spans="1:7" x14ac:dyDescent="0.25">
      <c r="A108" s="4"/>
      <c r="B108" s="4"/>
      <c r="C108" s="4"/>
      <c r="D108" s="4"/>
      <c r="E108" s="4"/>
      <c r="F108" s="4"/>
      <c r="G108" s="4"/>
    </row>
    <row r="111" spans="1:7" x14ac:dyDescent="0.25">
      <c r="A111" s="7"/>
      <c r="B111" s="8"/>
      <c r="C111" s="8"/>
      <c r="D111" s="8"/>
      <c r="E111" s="8"/>
      <c r="F111" s="8"/>
      <c r="G111" s="8"/>
    </row>
    <row r="112" spans="1:7" x14ac:dyDescent="0.25">
      <c r="A112" s="8"/>
      <c r="B112" s="8"/>
      <c r="C112" s="8"/>
      <c r="D112" s="8"/>
      <c r="E112" s="8"/>
      <c r="F112" s="8"/>
      <c r="G112" s="8"/>
    </row>
    <row r="113" spans="1:7" x14ac:dyDescent="0.25">
      <c r="A113" s="4"/>
      <c r="B113" s="4"/>
      <c r="C113" s="4"/>
      <c r="D113" s="4"/>
      <c r="E113" s="4"/>
      <c r="F113" s="4"/>
      <c r="G113" s="4"/>
    </row>
    <row r="115" spans="1:7" x14ac:dyDescent="0.25">
      <c r="A115" s="4"/>
      <c r="B115" s="4"/>
      <c r="C115" s="4"/>
      <c r="D115" s="4"/>
      <c r="E115" s="4"/>
      <c r="F115" s="4"/>
      <c r="G115" s="4"/>
    </row>
    <row r="116" spans="1:7" x14ac:dyDescent="0.25">
      <c r="A116" t="s">
        <v>13</v>
      </c>
    </row>
    <row r="117" spans="1:7" x14ac:dyDescent="0.25">
      <c r="A117" t="s">
        <v>0</v>
      </c>
      <c r="B117">
        <f>B119-B118</f>
        <v>19</v>
      </c>
    </row>
    <row r="118" spans="1:7" x14ac:dyDescent="0.25">
      <c r="A118" t="s">
        <v>1</v>
      </c>
      <c r="B118">
        <v>9</v>
      </c>
    </row>
    <row r="119" spans="1:7" x14ac:dyDescent="0.25">
      <c r="A119" t="s">
        <v>2</v>
      </c>
      <c r="B119">
        <v>28</v>
      </c>
    </row>
    <row r="120" spans="1:7" x14ac:dyDescent="0.25">
      <c r="A120" t="s">
        <v>3</v>
      </c>
      <c r="B120" s="1">
        <f>(B117/B119)*100</f>
        <v>67.857142857142861</v>
      </c>
    </row>
    <row r="121" spans="1:7" x14ac:dyDescent="0.25">
      <c r="A121" t="s">
        <v>4</v>
      </c>
      <c r="B121" s="1">
        <f>(100-B120)</f>
        <v>32.142857142857139</v>
      </c>
    </row>
    <row r="128" spans="1:7" x14ac:dyDescent="0.25">
      <c r="A128" s="7" t="s">
        <v>46</v>
      </c>
      <c r="B128" s="8"/>
      <c r="C128" s="8"/>
      <c r="D128" s="8"/>
      <c r="E128" s="8"/>
      <c r="F128" s="8"/>
      <c r="G128" s="8"/>
    </row>
    <row r="129" spans="1:7" x14ac:dyDescent="0.25">
      <c r="A129" s="8"/>
      <c r="B129" s="8"/>
      <c r="C129" s="8"/>
      <c r="D129" s="8"/>
      <c r="E129" s="8"/>
      <c r="F129" s="8"/>
      <c r="G129" s="8"/>
    </row>
    <row r="133" spans="1:7" x14ac:dyDescent="0.25">
      <c r="A133" s="4"/>
      <c r="B133" s="4"/>
      <c r="C133" s="4"/>
      <c r="D133" s="4"/>
      <c r="E133" s="4"/>
      <c r="F133" s="4"/>
      <c r="G133" s="4"/>
    </row>
    <row r="136" spans="1:7" x14ac:dyDescent="0.25">
      <c r="A136" s="7"/>
      <c r="B136" s="8"/>
      <c r="C136" s="8"/>
      <c r="D136" s="8"/>
      <c r="E136" s="8"/>
      <c r="F136" s="8"/>
      <c r="G136" s="8"/>
    </row>
    <row r="137" spans="1:7" x14ac:dyDescent="0.25">
      <c r="A137" s="8"/>
      <c r="B137" s="8"/>
      <c r="C137" s="8"/>
      <c r="D137" s="8"/>
      <c r="E137" s="8"/>
      <c r="F137" s="8"/>
      <c r="G137" s="8"/>
    </row>
    <row r="138" spans="1:7" x14ac:dyDescent="0.25">
      <c r="A138" s="4"/>
      <c r="B138" s="4"/>
      <c r="C138" s="4"/>
      <c r="D138" s="4"/>
      <c r="E138" s="4"/>
      <c r="F138" s="4"/>
      <c r="G138" s="4"/>
    </row>
    <row r="140" spans="1:7" x14ac:dyDescent="0.25">
      <c r="A140" s="4"/>
      <c r="B140" s="4"/>
      <c r="C140" s="4"/>
      <c r="D140" s="4"/>
      <c r="E140" s="4"/>
      <c r="F140" s="4"/>
      <c r="G140" s="4"/>
    </row>
    <row r="141" spans="1:7" x14ac:dyDescent="0.25">
      <c r="A141" t="s">
        <v>47</v>
      </c>
    </row>
    <row r="142" spans="1:7" x14ac:dyDescent="0.25">
      <c r="A142" t="s">
        <v>0</v>
      </c>
      <c r="B142">
        <f>B144-B143</f>
        <v>29</v>
      </c>
    </row>
    <row r="143" spans="1:7" x14ac:dyDescent="0.25">
      <c r="A143" t="s">
        <v>1</v>
      </c>
      <c r="B143">
        <v>14</v>
      </c>
    </row>
    <row r="144" spans="1:7" x14ac:dyDescent="0.25">
      <c r="A144" t="s">
        <v>2</v>
      </c>
      <c r="B144">
        <v>43</v>
      </c>
    </row>
    <row r="145" spans="1:7" x14ac:dyDescent="0.25">
      <c r="A145" t="s">
        <v>3</v>
      </c>
      <c r="B145" s="1">
        <f>(B142/B144)*100</f>
        <v>67.441860465116278</v>
      </c>
    </row>
    <row r="146" spans="1:7" x14ac:dyDescent="0.25">
      <c r="A146" t="s">
        <v>4</v>
      </c>
      <c r="B146" s="1">
        <f>(100-B145)</f>
        <v>32.558139534883722</v>
      </c>
    </row>
    <row r="153" spans="1:7" x14ac:dyDescent="0.25">
      <c r="A153" s="7" t="s">
        <v>48</v>
      </c>
      <c r="B153" s="8"/>
      <c r="C153" s="8"/>
      <c r="D153" s="8"/>
      <c r="E153" s="8"/>
      <c r="F153" s="8"/>
      <c r="G153" s="8"/>
    </row>
    <row r="154" spans="1:7" x14ac:dyDescent="0.25">
      <c r="A154" s="8"/>
      <c r="B154" s="8"/>
      <c r="C154" s="8"/>
      <c r="D154" s="8"/>
      <c r="E154" s="8"/>
      <c r="F154" s="8"/>
      <c r="G154" s="8"/>
    </row>
    <row r="158" spans="1:7" x14ac:dyDescent="0.25">
      <c r="A158" s="4"/>
      <c r="B158" s="4"/>
      <c r="C158" s="4"/>
      <c r="D158" s="4"/>
      <c r="E158" s="4"/>
      <c r="F158" s="4"/>
      <c r="G158" s="4"/>
    </row>
    <row r="161" spans="1:7" x14ac:dyDescent="0.25">
      <c r="A161" s="7"/>
      <c r="B161" s="8"/>
      <c r="C161" s="8"/>
      <c r="D161" s="8"/>
      <c r="E161" s="8"/>
      <c r="F161" s="8"/>
      <c r="G161" s="8"/>
    </row>
    <row r="162" spans="1:7" x14ac:dyDescent="0.25">
      <c r="A162" s="8"/>
      <c r="B162" s="8"/>
      <c r="C162" s="8"/>
      <c r="D162" s="8"/>
      <c r="E162" s="8"/>
      <c r="F162" s="8"/>
      <c r="G162" s="8"/>
    </row>
    <row r="163" spans="1:7" x14ac:dyDescent="0.25">
      <c r="A163" s="4"/>
      <c r="B163" s="4"/>
      <c r="C163" s="4"/>
      <c r="D163" s="4"/>
      <c r="E163" s="4"/>
      <c r="F163" s="4"/>
      <c r="G163" s="4"/>
    </row>
    <row r="165" spans="1:7" x14ac:dyDescent="0.25">
      <c r="A165" s="4"/>
      <c r="B165" s="4"/>
      <c r="C165" s="4"/>
      <c r="D165" s="4"/>
      <c r="E165" s="4"/>
      <c r="F165" s="4"/>
      <c r="G165" s="4"/>
    </row>
    <row r="166" spans="1:7" x14ac:dyDescent="0.25">
      <c r="A166" t="s">
        <v>49</v>
      </c>
    </row>
    <row r="167" spans="1:7" x14ac:dyDescent="0.25">
      <c r="A167" t="s">
        <v>0</v>
      </c>
      <c r="B167">
        <f>B169-B168</f>
        <v>23</v>
      </c>
    </row>
    <row r="168" spans="1:7" x14ac:dyDescent="0.25">
      <c r="A168" t="s">
        <v>1</v>
      </c>
      <c r="B168">
        <v>15</v>
      </c>
    </row>
    <row r="169" spans="1:7" x14ac:dyDescent="0.25">
      <c r="A169" t="s">
        <v>2</v>
      </c>
      <c r="B169">
        <v>38</v>
      </c>
    </row>
    <row r="170" spans="1:7" x14ac:dyDescent="0.25">
      <c r="A170" t="s">
        <v>3</v>
      </c>
      <c r="B170" s="1">
        <f>(B167/B169)*100</f>
        <v>60.526315789473685</v>
      </c>
    </row>
    <row r="171" spans="1:7" x14ac:dyDescent="0.25">
      <c r="A171" t="s">
        <v>4</v>
      </c>
      <c r="B171" s="1">
        <f>(100-B170)</f>
        <v>39.473684210526315</v>
      </c>
    </row>
    <row r="178" spans="1:7" x14ac:dyDescent="0.25">
      <c r="A178" s="7" t="s">
        <v>50</v>
      </c>
      <c r="B178" s="8"/>
      <c r="C178" s="8"/>
      <c r="D178" s="8"/>
      <c r="E178" s="8"/>
      <c r="F178" s="8"/>
      <c r="G178" s="8"/>
    </row>
    <row r="179" spans="1:7" x14ac:dyDescent="0.25">
      <c r="A179" s="8"/>
      <c r="B179" s="8"/>
      <c r="C179" s="8"/>
      <c r="D179" s="8"/>
      <c r="E179" s="8"/>
      <c r="F179" s="8"/>
      <c r="G179" s="8"/>
    </row>
    <row r="184" spans="1:7" x14ac:dyDescent="0.25">
      <c r="A184" s="7"/>
      <c r="B184" s="8"/>
      <c r="C184" s="8"/>
      <c r="D184" s="8"/>
      <c r="E184" s="8"/>
      <c r="F184" s="8"/>
      <c r="G184" s="8"/>
    </row>
    <row r="185" spans="1:7" x14ac:dyDescent="0.25">
      <c r="A185" s="8"/>
      <c r="B185" s="8"/>
      <c r="C185" s="8"/>
      <c r="D185" s="8"/>
      <c r="E185" s="8"/>
      <c r="F185" s="8"/>
      <c r="G185" s="8"/>
    </row>
    <row r="186" spans="1:7" x14ac:dyDescent="0.25">
      <c r="A186" s="6"/>
      <c r="B186" s="6"/>
      <c r="C186" s="6"/>
      <c r="D186" s="6"/>
      <c r="E186" s="6"/>
      <c r="F186" s="6"/>
      <c r="G186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t="s">
        <v>51</v>
      </c>
    </row>
    <row r="190" spans="1:7" x14ac:dyDescent="0.25">
      <c r="A190" t="s">
        <v>0</v>
      </c>
      <c r="B190">
        <f>B192-B191</f>
        <v>59</v>
      </c>
    </row>
    <row r="191" spans="1:7" x14ac:dyDescent="0.25">
      <c r="A191" t="s">
        <v>1</v>
      </c>
      <c r="B191">
        <v>74</v>
      </c>
    </row>
    <row r="192" spans="1:7" x14ac:dyDescent="0.25">
      <c r="A192" t="s">
        <v>2</v>
      </c>
      <c r="B192">
        <v>133</v>
      </c>
    </row>
    <row r="193" spans="1:7" x14ac:dyDescent="0.25">
      <c r="A193" t="s">
        <v>3</v>
      </c>
      <c r="B193" s="1">
        <f>(B190/B192)*100</f>
        <v>44.360902255639097</v>
      </c>
    </row>
    <row r="194" spans="1:7" x14ac:dyDescent="0.25">
      <c r="A194" t="s">
        <v>4</v>
      </c>
      <c r="B194" s="1">
        <f>(100-B193)</f>
        <v>55.639097744360903</v>
      </c>
    </row>
    <row r="204" spans="1:7" x14ac:dyDescent="0.25">
      <c r="A204" s="7" t="s">
        <v>52</v>
      </c>
      <c r="B204" s="8"/>
      <c r="C204" s="8"/>
      <c r="D204" s="8"/>
      <c r="E204" s="8"/>
      <c r="F204" s="8"/>
      <c r="G204" s="8"/>
    </row>
    <row r="205" spans="1:7" x14ac:dyDescent="0.25">
      <c r="A205" s="8"/>
      <c r="B205" s="8"/>
      <c r="C205" s="8"/>
      <c r="D205" s="8"/>
      <c r="E205" s="8"/>
      <c r="F205" s="8"/>
      <c r="G205" s="8"/>
    </row>
    <row r="206" spans="1:7" x14ac:dyDescent="0.25">
      <c r="A206" s="6"/>
      <c r="B206" s="6"/>
      <c r="C206" s="6"/>
      <c r="D206" s="6"/>
      <c r="E206" s="6"/>
      <c r="F206" s="6"/>
      <c r="G206" s="6"/>
    </row>
    <row r="210" spans="1:7" x14ac:dyDescent="0.25">
      <c r="A210" s="7"/>
      <c r="B210" s="8"/>
      <c r="C210" s="8"/>
      <c r="D210" s="8"/>
      <c r="E210" s="8"/>
      <c r="F210" s="8"/>
      <c r="G210" s="8"/>
    </row>
    <row r="211" spans="1:7" x14ac:dyDescent="0.25">
      <c r="A211" s="8"/>
      <c r="B211" s="8"/>
      <c r="C211" s="8"/>
      <c r="D211" s="8"/>
      <c r="E211" s="8"/>
      <c r="F211" s="8"/>
      <c r="G211" s="8"/>
    </row>
    <row r="212" spans="1:7" x14ac:dyDescent="0.25">
      <c r="A212" s="6"/>
      <c r="B212" s="6"/>
      <c r="C212" s="6"/>
      <c r="D212" s="6"/>
      <c r="E212" s="6"/>
      <c r="F212" s="6"/>
      <c r="G212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t="s">
        <v>54</v>
      </c>
    </row>
    <row r="216" spans="1:7" x14ac:dyDescent="0.25">
      <c r="A216" t="s">
        <v>0</v>
      </c>
      <c r="B216">
        <f>B218-B217</f>
        <v>39</v>
      </c>
    </row>
    <row r="217" spans="1:7" x14ac:dyDescent="0.25">
      <c r="A217" t="s">
        <v>1</v>
      </c>
      <c r="B217">
        <v>20</v>
      </c>
    </row>
    <row r="218" spans="1:7" x14ac:dyDescent="0.25">
      <c r="A218" t="s">
        <v>2</v>
      </c>
      <c r="B218">
        <v>59</v>
      </c>
    </row>
    <row r="219" spans="1:7" x14ac:dyDescent="0.25">
      <c r="A219" t="s">
        <v>3</v>
      </c>
      <c r="B219" s="1">
        <f>(B216/B218)*100</f>
        <v>66.101694915254242</v>
      </c>
    </row>
    <row r="220" spans="1:7" x14ac:dyDescent="0.25">
      <c r="A220" t="s">
        <v>4</v>
      </c>
      <c r="B220" s="1">
        <f>(100-B219)</f>
        <v>33.898305084745758</v>
      </c>
    </row>
    <row r="230" spans="1:7" x14ac:dyDescent="0.25">
      <c r="A230" s="7" t="s">
        <v>53</v>
      </c>
      <c r="B230" s="8"/>
      <c r="C230" s="8"/>
      <c r="D230" s="8"/>
      <c r="E230" s="8"/>
      <c r="F230" s="8"/>
      <c r="G230" s="8"/>
    </row>
    <row r="231" spans="1:7" x14ac:dyDescent="0.25">
      <c r="A231" s="8"/>
      <c r="B231" s="8"/>
      <c r="C231" s="8"/>
      <c r="D231" s="8"/>
      <c r="E231" s="8"/>
      <c r="F231" s="8"/>
      <c r="G231" s="8"/>
    </row>
    <row r="232" spans="1:7" x14ac:dyDescent="0.25">
      <c r="A232" s="6"/>
      <c r="B232" s="6"/>
      <c r="C232" s="6"/>
      <c r="D232" s="6"/>
      <c r="E232" s="6"/>
      <c r="F232" s="6"/>
      <c r="G232" s="6"/>
    </row>
    <row r="234" spans="1:7" x14ac:dyDescent="0.25">
      <c r="A234" s="9"/>
      <c r="B234" s="9"/>
      <c r="C234" s="9"/>
      <c r="D234" s="9"/>
    </row>
    <row r="235" spans="1:7" x14ac:dyDescent="0.25">
      <c r="A235" s="9"/>
      <c r="B235" s="9"/>
      <c r="C235" s="9"/>
      <c r="D235" s="9"/>
    </row>
    <row r="236" spans="1:7" x14ac:dyDescent="0.25">
      <c r="A236" s="10"/>
      <c r="B236" s="10"/>
      <c r="C236" s="11"/>
      <c r="D236" s="9"/>
    </row>
    <row r="237" spans="1:7" x14ac:dyDescent="0.25">
      <c r="A237" s="11"/>
      <c r="B237" s="10"/>
      <c r="C237" s="12"/>
      <c r="D237" s="9"/>
    </row>
    <row r="238" spans="1:7" x14ac:dyDescent="0.25">
      <c r="A238" s="9"/>
      <c r="B238" s="9"/>
      <c r="C238" s="9"/>
      <c r="D238" s="9"/>
    </row>
    <row r="239" spans="1:7" x14ac:dyDescent="0.25">
      <c r="A239" s="9"/>
      <c r="B239" s="9"/>
      <c r="C239" s="9"/>
      <c r="D239" s="9"/>
    </row>
    <row r="240" spans="1:7" x14ac:dyDescent="0.25">
      <c r="A240" s="9"/>
      <c r="B240" s="9"/>
      <c r="C240" s="9"/>
      <c r="D240" s="9"/>
    </row>
    <row r="241" spans="1:4" x14ac:dyDescent="0.25">
      <c r="A241" s="9"/>
      <c r="B241" s="9"/>
      <c r="C241" s="9"/>
      <c r="D241" s="9"/>
    </row>
  </sheetData>
  <mergeCells count="16">
    <mergeCell ref="A184:G185"/>
    <mergeCell ref="A204:G205"/>
    <mergeCell ref="A210:G211"/>
    <mergeCell ref="A230:G231"/>
    <mergeCell ref="A22:G23"/>
    <mergeCell ref="A42:G43"/>
    <mergeCell ref="A62:G63"/>
    <mergeCell ref="A81:G82"/>
    <mergeCell ref="A86:G87"/>
    <mergeCell ref="A136:G137"/>
    <mergeCell ref="A153:G154"/>
    <mergeCell ref="A161:G162"/>
    <mergeCell ref="A178:G179"/>
    <mergeCell ref="A103:G104"/>
    <mergeCell ref="A111:G112"/>
    <mergeCell ref="A128:G129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6160" r:id="rId4">
          <objectPr defaultSize="0" autoPict="0" r:id="rId5">
            <anchor moveWithCells="1" sizeWithCells="1">
              <from>
                <xdr:col>0</xdr:col>
                <xdr:colOff>0</xdr:colOff>
                <xdr:row>14</xdr:row>
                <xdr:rowOff>0</xdr:rowOff>
              </from>
              <to>
                <xdr:col>1</xdr:col>
                <xdr:colOff>171450</xdr:colOff>
                <xdr:row>16</xdr:row>
                <xdr:rowOff>9525</xdr:rowOff>
              </to>
            </anchor>
          </objectPr>
        </oleObject>
      </mc:Choice>
      <mc:Fallback>
        <oleObject progId="Equation.3" shapeId="6160" r:id="rId4"/>
      </mc:Fallback>
    </mc:AlternateContent>
    <mc:AlternateContent xmlns:mc="http://schemas.openxmlformats.org/markup-compatibility/2006">
      <mc:Choice Requires="x14">
        <oleObject progId="Equation.3" shapeId="6161" r:id="rId6">
          <objectPr defaultSize="0" autoPict="0" r:id="rId5">
            <anchor moveWithCells="1" sizeWithCells="1">
              <from>
                <xdr:col>0</xdr:col>
                <xdr:colOff>0</xdr:colOff>
                <xdr:row>34</xdr:row>
                <xdr:rowOff>0</xdr:rowOff>
              </from>
              <to>
                <xdr:col>1</xdr:col>
                <xdr:colOff>171450</xdr:colOff>
                <xdr:row>36</xdr:row>
                <xdr:rowOff>9525</xdr:rowOff>
              </to>
            </anchor>
          </objectPr>
        </oleObject>
      </mc:Choice>
      <mc:Fallback>
        <oleObject progId="Equation.3" shapeId="6161" r:id="rId6"/>
      </mc:Fallback>
    </mc:AlternateContent>
    <mc:AlternateContent xmlns:mc="http://schemas.openxmlformats.org/markup-compatibility/2006">
      <mc:Choice Requires="x14">
        <oleObject progId="Equation.3" shapeId="6162" r:id="rId7">
          <objectPr defaultSize="0" autoPict="0" r:id="rId5">
            <anchor moveWithCells="1" sizeWithCells="1">
              <from>
                <xdr:col>0</xdr:col>
                <xdr:colOff>0</xdr:colOff>
                <xdr:row>54</xdr:row>
                <xdr:rowOff>0</xdr:rowOff>
              </from>
              <to>
                <xdr:col>1</xdr:col>
                <xdr:colOff>171450</xdr:colOff>
                <xdr:row>56</xdr:row>
                <xdr:rowOff>9525</xdr:rowOff>
              </to>
            </anchor>
          </objectPr>
        </oleObject>
      </mc:Choice>
      <mc:Fallback>
        <oleObject progId="Equation.3" shapeId="6162" r:id="rId7"/>
      </mc:Fallback>
    </mc:AlternateContent>
    <mc:AlternateContent xmlns:mc="http://schemas.openxmlformats.org/markup-compatibility/2006">
      <mc:Choice Requires="x14">
        <oleObject progId="Equation.3" shapeId="6163" r:id="rId8">
          <objectPr defaultSize="0" autoPict="0" r:id="rId5">
            <anchor moveWithCells="1" sizeWithCells="1">
              <from>
                <xdr:col>0</xdr:col>
                <xdr:colOff>0</xdr:colOff>
                <xdr:row>73</xdr:row>
                <xdr:rowOff>0</xdr:rowOff>
              </from>
              <to>
                <xdr:col>1</xdr:col>
                <xdr:colOff>171450</xdr:colOff>
                <xdr:row>75</xdr:row>
                <xdr:rowOff>9525</xdr:rowOff>
              </to>
            </anchor>
          </objectPr>
        </oleObject>
      </mc:Choice>
      <mc:Fallback>
        <oleObject progId="Equation.3" shapeId="6163" r:id="rId8"/>
      </mc:Fallback>
    </mc:AlternateContent>
    <mc:AlternateContent xmlns:mc="http://schemas.openxmlformats.org/markup-compatibility/2006">
      <mc:Choice Requires="x14">
        <oleObject progId="Equation.3" shapeId="6165" r:id="rId9">
          <objectPr defaultSize="0" autoPict="0" r:id="rId5">
            <anchor moveWithCells="1" sizeWithCells="1">
              <from>
                <xdr:col>0</xdr:col>
                <xdr:colOff>0</xdr:colOff>
                <xdr:row>98</xdr:row>
                <xdr:rowOff>0</xdr:rowOff>
              </from>
              <to>
                <xdr:col>1</xdr:col>
                <xdr:colOff>171450</xdr:colOff>
                <xdr:row>100</xdr:row>
                <xdr:rowOff>9525</xdr:rowOff>
              </to>
            </anchor>
          </objectPr>
        </oleObject>
      </mc:Choice>
      <mc:Fallback>
        <oleObject progId="Equation.3" shapeId="6165" r:id="rId9"/>
      </mc:Fallback>
    </mc:AlternateContent>
    <mc:AlternateContent xmlns:mc="http://schemas.openxmlformats.org/markup-compatibility/2006">
      <mc:Choice Requires="x14">
        <oleObject progId="Equation.3" shapeId="6168" r:id="rId10">
          <objectPr defaultSize="0" autoPict="0" r:id="rId5">
            <anchor moveWithCells="1" sizeWithCells="1">
              <from>
                <xdr:col>0</xdr:col>
                <xdr:colOff>0</xdr:colOff>
                <xdr:row>123</xdr:row>
                <xdr:rowOff>0</xdr:rowOff>
              </from>
              <to>
                <xdr:col>1</xdr:col>
                <xdr:colOff>171450</xdr:colOff>
                <xdr:row>125</xdr:row>
                <xdr:rowOff>9525</xdr:rowOff>
              </to>
            </anchor>
          </objectPr>
        </oleObject>
      </mc:Choice>
      <mc:Fallback>
        <oleObject progId="Equation.3" shapeId="6168" r:id="rId10"/>
      </mc:Fallback>
    </mc:AlternateContent>
    <mc:AlternateContent xmlns:mc="http://schemas.openxmlformats.org/markup-compatibility/2006">
      <mc:Choice Requires="x14">
        <oleObject progId="Equation.3" shapeId="6169" r:id="rId11">
          <objectPr defaultSize="0" autoPict="0" r:id="rId5">
            <anchor moveWithCells="1" sizeWithCells="1">
              <from>
                <xdr:col>0</xdr:col>
                <xdr:colOff>0</xdr:colOff>
                <xdr:row>148</xdr:row>
                <xdr:rowOff>0</xdr:rowOff>
              </from>
              <to>
                <xdr:col>1</xdr:col>
                <xdr:colOff>171450</xdr:colOff>
                <xdr:row>150</xdr:row>
                <xdr:rowOff>9525</xdr:rowOff>
              </to>
            </anchor>
          </objectPr>
        </oleObject>
      </mc:Choice>
      <mc:Fallback>
        <oleObject progId="Equation.3" shapeId="6169" r:id="rId11"/>
      </mc:Fallback>
    </mc:AlternateContent>
    <mc:AlternateContent xmlns:mc="http://schemas.openxmlformats.org/markup-compatibility/2006">
      <mc:Choice Requires="x14">
        <oleObject progId="Equation.3" shapeId="6170" r:id="rId12">
          <objectPr defaultSize="0" autoPict="0" r:id="rId5">
            <anchor moveWithCells="1" sizeWithCells="1">
              <from>
                <xdr:col>0</xdr:col>
                <xdr:colOff>0</xdr:colOff>
                <xdr:row>173</xdr:row>
                <xdr:rowOff>0</xdr:rowOff>
              </from>
              <to>
                <xdr:col>1</xdr:col>
                <xdr:colOff>171450</xdr:colOff>
                <xdr:row>175</xdr:row>
                <xdr:rowOff>9525</xdr:rowOff>
              </to>
            </anchor>
          </objectPr>
        </oleObject>
      </mc:Choice>
      <mc:Fallback>
        <oleObject progId="Equation.3" shapeId="6170" r:id="rId12"/>
      </mc:Fallback>
    </mc:AlternateContent>
    <mc:AlternateContent xmlns:mc="http://schemas.openxmlformats.org/markup-compatibility/2006">
      <mc:Choice Requires="x14">
        <oleObject progId="Equation.3" shapeId="6171" r:id="rId13">
          <objectPr defaultSize="0" autoPict="0" r:id="rId5">
            <anchor moveWithCells="1" sizeWithCells="1">
              <from>
                <xdr:col>0</xdr:col>
                <xdr:colOff>0</xdr:colOff>
                <xdr:row>196</xdr:row>
                <xdr:rowOff>0</xdr:rowOff>
              </from>
              <to>
                <xdr:col>1</xdr:col>
                <xdr:colOff>171450</xdr:colOff>
                <xdr:row>198</xdr:row>
                <xdr:rowOff>9525</xdr:rowOff>
              </to>
            </anchor>
          </objectPr>
        </oleObject>
      </mc:Choice>
      <mc:Fallback>
        <oleObject progId="Equation.3" shapeId="6171" r:id="rId13"/>
      </mc:Fallback>
    </mc:AlternateContent>
    <mc:AlternateContent xmlns:mc="http://schemas.openxmlformats.org/markup-compatibility/2006">
      <mc:Choice Requires="x14">
        <oleObject progId="Equation.3" shapeId="6172" r:id="rId14">
          <objectPr defaultSize="0" autoPict="0" r:id="rId5">
            <anchor moveWithCells="1" sizeWithCells="1">
              <from>
                <xdr:col>0</xdr:col>
                <xdr:colOff>0</xdr:colOff>
                <xdr:row>222</xdr:row>
                <xdr:rowOff>0</xdr:rowOff>
              </from>
              <to>
                <xdr:col>1</xdr:col>
                <xdr:colOff>171450</xdr:colOff>
                <xdr:row>224</xdr:row>
                <xdr:rowOff>9525</xdr:rowOff>
              </to>
            </anchor>
          </objectPr>
        </oleObject>
      </mc:Choice>
      <mc:Fallback>
        <oleObject progId="Equation.3" shapeId="6172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LEONARDO 3P</vt:lpstr>
      <vt:lpstr>LEONARDO 2P</vt:lpstr>
      <vt:lpstr>LEONARDO FINAL</vt:lpstr>
      <vt:lpstr>PRIMER PERIODO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2012-08-06T14:56:12Z</dcterms:created>
  <dcterms:modified xsi:type="dcterms:W3CDTF">2014-04-23T04:52:00Z</dcterms:modified>
</cp:coreProperties>
</file>